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9960" yWindow="300" windowWidth="17895" windowHeight="14565" tabRatio="813" firstSheet="1" activeTab="7"/>
  </bookViews>
  <sheets>
    <sheet name="ESCUELA MADRID" sheetId="1" r:id="rId1"/>
    <sheet name="ESCUELA BARCELONA" sheetId="24" r:id="rId2"/>
    <sheet name="INSTITUTO DE CULTURA MADRID" sheetId="19" r:id="rId3"/>
    <sheet name="INSTITUTO DE CULTURA BARCELONA" sheetId="20" r:id="rId4"/>
    <sheet name="CONSULADO BARCELONA" sheetId="21" r:id="rId5"/>
    <sheet name="CONSULADO MADRID" sheetId="22" r:id="rId6"/>
    <sheet name="EMBAJADA" sheetId="23" r:id="rId7"/>
    <sheet name="VICE CONSULADO ARONA" sheetId="25" r:id="rId8"/>
    <sheet name="Riepilogo Canoni" sheetId="16" state="hidden" r:id="rId9"/>
  </sheets>
  <definedNames>
    <definedName name="_xlnm.Print_Area" localSheetId="0">'ESCUELA MADRID'!$D$1:$Q$21</definedName>
  </definedNames>
  <calcPr calcId="162913"/>
</workbook>
</file>

<file path=xl/calcChain.xml><?xml version="1.0" encoding="utf-8"?>
<calcChain xmlns="http://schemas.openxmlformats.org/spreadsheetml/2006/main">
  <c r="M4" i="24" l="1"/>
  <c r="M5" i="24"/>
  <c r="M6" i="24"/>
  <c r="M7" i="24"/>
  <c r="M8" i="24"/>
  <c r="M11" i="24"/>
  <c r="M12" i="24"/>
  <c r="M18" i="24"/>
  <c r="M20" i="24"/>
  <c r="I21" i="25"/>
  <c r="N20" i="25"/>
  <c r="M20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J39" i="24" l="1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1" i="24"/>
  <c r="J20" i="24"/>
  <c r="O19" i="24"/>
  <c r="J19" i="24"/>
  <c r="O18" i="24"/>
  <c r="J18" i="24"/>
  <c r="O17" i="24"/>
  <c r="J17" i="24"/>
  <c r="O16" i="24"/>
  <c r="J16" i="24"/>
  <c r="O15" i="24"/>
  <c r="J15" i="24"/>
  <c r="O14" i="24"/>
  <c r="J14" i="24"/>
  <c r="O13" i="24"/>
  <c r="J13" i="24"/>
  <c r="O12" i="24"/>
  <c r="J12" i="24"/>
  <c r="O11" i="24"/>
  <c r="J11" i="24"/>
  <c r="O10" i="24"/>
  <c r="J10" i="24"/>
  <c r="O9" i="24"/>
  <c r="J9" i="24"/>
  <c r="O8" i="24"/>
  <c r="J8" i="24"/>
  <c r="O7" i="24"/>
  <c r="J7" i="24"/>
  <c r="O6" i="24"/>
  <c r="J6" i="24"/>
  <c r="O5" i="24"/>
  <c r="N20" i="24"/>
  <c r="O4" i="24"/>
  <c r="O20" i="24" s="1"/>
  <c r="O20" i="23" l="1"/>
  <c r="N19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O5" i="22"/>
  <c r="N5" i="22"/>
  <c r="O6" i="22"/>
  <c r="N6" i="22"/>
  <c r="O7" i="22"/>
  <c r="N7" i="22"/>
  <c r="O8" i="22"/>
  <c r="N8" i="22"/>
  <c r="O9" i="22"/>
  <c r="N9" i="22"/>
  <c r="O10" i="22"/>
  <c r="N10" i="22"/>
  <c r="O11" i="22"/>
  <c r="N11" i="22"/>
  <c r="O12" i="22"/>
  <c r="N12" i="22"/>
  <c r="O13" i="22"/>
  <c r="N13" i="22"/>
  <c r="O14" i="22"/>
  <c r="N14" i="22"/>
  <c r="O15" i="22"/>
  <c r="N15" i="22"/>
  <c r="O16" i="22"/>
  <c r="N16" i="22"/>
  <c r="O17" i="22"/>
  <c r="N17" i="22"/>
  <c r="O4" i="22"/>
  <c r="N4" i="22"/>
  <c r="C96" i="22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4" i="20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P18" i="19"/>
  <c r="N18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9" i="19"/>
  <c r="P5" i="19"/>
  <c r="N5" i="19"/>
  <c r="P6" i="19"/>
  <c r="N6" i="19"/>
  <c r="P7" i="19"/>
  <c r="N7" i="19"/>
  <c r="P8" i="19"/>
  <c r="N8" i="19"/>
  <c r="P9" i="19"/>
  <c r="N9" i="19"/>
  <c r="P10" i="19"/>
  <c r="N10" i="19"/>
  <c r="P11" i="19"/>
  <c r="N11" i="19"/>
  <c r="P12" i="19"/>
  <c r="N12" i="19"/>
  <c r="P13" i="19"/>
  <c r="N13" i="19"/>
  <c r="P14" i="19"/>
  <c r="N14" i="19"/>
  <c r="P15" i="19"/>
  <c r="N15" i="19"/>
  <c r="P16" i="19"/>
  <c r="N16" i="19"/>
  <c r="P17" i="19"/>
  <c r="N17" i="19"/>
  <c r="P19" i="19"/>
  <c r="N19" i="19"/>
  <c r="O4" i="19"/>
  <c r="P4" i="19"/>
  <c r="N4" i="19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N7" i="1"/>
  <c r="H8" i="1"/>
  <c r="N8" i="1"/>
  <c r="N9" i="1"/>
  <c r="N10" i="1"/>
  <c r="N11" i="1"/>
  <c r="N12" i="1"/>
  <c r="H13" i="1"/>
  <c r="N13" i="1"/>
  <c r="N14" i="1"/>
  <c r="N15" i="1"/>
  <c r="N16" i="1"/>
  <c r="N17" i="1"/>
  <c r="N18" i="1"/>
  <c r="N19" i="1"/>
  <c r="N20" i="1"/>
  <c r="N21" i="1"/>
  <c r="N6" i="1"/>
  <c r="J21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N20" i="23"/>
  <c r="O20" i="22"/>
  <c r="N20" i="22"/>
  <c r="J21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O20" i="21"/>
  <c r="N20" i="21"/>
  <c r="J21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O20" i="20"/>
  <c r="N19" i="20"/>
  <c r="N20" i="20"/>
  <c r="P20" i="19"/>
  <c r="O20" i="19"/>
  <c r="N20" i="19"/>
  <c r="N22" i="1"/>
</calcChain>
</file>

<file path=xl/sharedStrings.xml><?xml version="1.0" encoding="utf-8"?>
<sst xmlns="http://schemas.openxmlformats.org/spreadsheetml/2006/main" count="3065" uniqueCount="235">
  <si>
    <t>…</t>
  </si>
  <si>
    <t>AREA</t>
  </si>
  <si>
    <r>
      <t>Servizio di Pulizia - Attività Integrative (C</t>
    </r>
    <r>
      <rPr>
        <vertAlign val="subscript"/>
        <sz val="11"/>
        <color theme="1"/>
        <rFont val="Calibri"/>
        <family val="2"/>
        <scheme val="minor"/>
      </rPr>
      <t>AI</t>
    </r>
    <r>
      <rPr>
        <sz val="11"/>
        <color theme="1"/>
        <rFont val="Calibri"/>
        <family val="2"/>
        <scheme val="minor"/>
      </rPr>
      <t>) + Aggiuntive (C</t>
    </r>
    <r>
      <rPr>
        <vertAlign val="sub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>) - Canone presunto</t>
    </r>
  </si>
  <si>
    <t>Servizio di pulizia - Attività a richiesta - Extra canone presunto</t>
  </si>
  <si>
    <t>Servizio di pulizia - Attività integrative più aggiuntive più a richiesta - Extra-canone presunto</t>
  </si>
  <si>
    <t>Servizio di disinfestazione - Attività straordinarie - Extra canone presunto</t>
  </si>
  <si>
    <r>
      <t>Servizio di pulizia - - Attività Ordinarie - Canone presunto  (C</t>
    </r>
    <r>
      <rPr>
        <vertAlign val="subscript"/>
        <sz val="11"/>
        <color theme="1"/>
        <rFont val="Calibri"/>
        <family val="2"/>
        <scheme val="minor"/>
      </rPr>
      <t>AO</t>
    </r>
    <r>
      <rPr>
        <sz val="11"/>
        <color theme="1"/>
        <rFont val="Calibri"/>
        <family val="2"/>
        <scheme val="minor"/>
      </rPr>
      <t>)</t>
    </r>
  </si>
  <si>
    <r>
      <t>Servizio di disinfestazione - Attività ordinarie - Canone presunto (C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</si>
  <si>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t>Servizio di raccolta e smaltimento rifiuti speciali - Attività  straordinarie - Canone presunto</t>
  </si>
  <si>
    <r>
      <t>Servizio di raccolta e smaltimento rifiuti speciali - Attività ordinarie - Canone presunto (C</t>
    </r>
    <r>
      <rPr>
        <vertAlign val="subscript"/>
        <sz val="11"/>
        <color theme="1"/>
        <rFont val="Calibri"/>
        <family val="2"/>
        <scheme val="minor"/>
      </rPr>
      <t>RR</t>
    </r>
    <r>
      <rPr>
        <sz val="11"/>
        <color theme="1"/>
        <rFont val="Calibri"/>
        <family val="2"/>
        <scheme val="minor"/>
      </rPr>
      <t>)</t>
    </r>
  </si>
  <si>
    <t>Servizio</t>
  </si>
  <si>
    <t xml:space="preserve">SERVICIO DE LIMPIEZA </t>
  </si>
  <si>
    <t>DETALLE INMUEBLES</t>
  </si>
  <si>
    <t>ADMINISTRACIÓN</t>
  </si>
  <si>
    <t>REFERENCIA INMUEBLE</t>
  </si>
  <si>
    <t>NÚMERO INMUEBLE</t>
  </si>
  <si>
    <t>superficie
en m2</t>
  </si>
  <si>
    <t>Área tipo 2 - Espacios de conexión (halls, pasillos, rellanos, escaleras, …)</t>
  </si>
  <si>
    <t>Área tipo 3 - Servicios Higiénicos (baños, antebaños, enfermerías, ...)</t>
  </si>
  <si>
    <t>Área tipo 7 - Cocinas</t>
  </si>
  <si>
    <t xml:space="preserve">Área tipo 11 - Cuerpos de seguridad </t>
  </si>
  <si>
    <t>Área tipo 12 - Cuartos de seguridad</t>
  </si>
  <si>
    <t>Área tipo 4 - Áreas técnicas (trasteros, archivos muertos, almacenes, depósitos, talleres, garaje, locales técnicos, ...)</t>
  </si>
  <si>
    <t xml:space="preserve">Área tipo 6 - Comedores </t>
  </si>
  <si>
    <t>Área tipo 8 - Aulas didácticas (aulas, laboratorios, …)</t>
  </si>
  <si>
    <t>Área tipo 10 - Habitaciones (dormitorios, …)</t>
  </si>
  <si>
    <t>Área tipo 13 - Áreas expositivas (espacios cubiertos accesibles al público, …)</t>
  </si>
  <si>
    <t>Área tipo 14 - Bibliotecas y salas de lectura (bibliotecas y salas de lecturas abiertas al público, …)</t>
  </si>
  <si>
    <t>Área tipo 15 - Áreas externas no ajardinadas (áreas descubiertas de pertenencias del inmueble cuales parkings, rampas de acceso, caminos de acceso, patios, balcones, terrazas, recorridos expositivos internos con o sin pavimentación, áreas arqueológicas, …)</t>
  </si>
  <si>
    <t>Resumen Superficies Totales</t>
  </si>
  <si>
    <t>Total</t>
  </si>
  <si>
    <t>Detalle N° días a la semana de prestación del servicio (actividades diarias)</t>
  </si>
  <si>
    <t>TOTAL</t>
  </si>
  <si>
    <t>SERVICIO DE DESINSECTACIÓN</t>
  </si>
  <si>
    <t>SERVICIO DE DESINSECTACIÓN (Ficha de individuación de las necesidades)</t>
  </si>
  <si>
    <t xml:space="preserve">ACTIVIDAD </t>
  </si>
  <si>
    <t xml:space="preserve">Desratización </t>
  </si>
  <si>
    <t>Superficie en m2 a tratar</t>
  </si>
  <si>
    <t>Desinsectación insectos reptantes (pulgas-hormigas), otros parásitos (garrapatas) áreas INTERNAS</t>
  </si>
  <si>
    <t xml:space="preserve">Desinsectación de cucarachas </t>
  </si>
  <si>
    <t>Desinsectación insectos reptantes (pulgas-hormigas), otros parásitos (garrapatas) áreas EXTERNAS</t>
  </si>
  <si>
    <t>Desinsectación de mosquitos, jejenes, simúlidos - TRATAMIENTO ADULTICIDA</t>
  </si>
  <si>
    <t>5 de cada 7</t>
  </si>
  <si>
    <t>6 de cada 7</t>
  </si>
  <si>
    <t>Desinsectación de mosquitos, jejenes, simúlidos - INTERVENCIÓN LARVICIDA</t>
  </si>
  <si>
    <t>Desinsectación moscas</t>
  </si>
  <si>
    <t xml:space="preserve">Área tipo 1 - Oficinas (oficinas, salas de reunión, bibliotecas, áreas de reprografía/fotocopiadoras, …) </t>
  </si>
  <si>
    <t>Área tipo 5 - Áreas poli funcionales (salas cinematográficas, auditórium, poli funcionales, …)</t>
  </si>
  <si>
    <t>Área tipo 9 - Espacios para el deporte (gimnasios, piscinas, … )</t>
  </si>
  <si>
    <t>NOTAS</t>
  </si>
  <si>
    <t>DIRECCIÓN: Calle Agustín de Betancourt, 1 ………………………………………………………………………………………………………………….</t>
  </si>
  <si>
    <t>Área tipo 16 - Área externas ajardinadas (el césped, los jardines, las plantas, los prados, todas las superficies cultivadas verdes, cualquier cultivación arbórea o floreal, además de las plantas en macetas y floreros)</t>
  </si>
  <si>
    <t xml:space="preserve">ESCUELA ESTATAL MADRID </t>
  </si>
  <si>
    <t>5 su 7</t>
  </si>
  <si>
    <t>6 su 7</t>
  </si>
  <si>
    <t>ISTITUTO COMPRENSIVO STATALE ITALIANO DI BARCELLONA</t>
  </si>
  <si>
    <t>N.1</t>
  </si>
  <si>
    <t>La Administración deberá seleccionar del menú el número de días a la semana para los cuales solicita el servicio de limpieza</t>
  </si>
  <si>
    <t>1 y 2</t>
  </si>
  <si>
    <t>Tratamiento disuasorio para reptiles</t>
  </si>
  <si>
    <t>N.2</t>
  </si>
  <si>
    <t>superficie
in mq</t>
  </si>
  <si>
    <t>Istituto cultura Madrid</t>
  </si>
  <si>
    <t>Calle Mayor 86 Madrid</t>
  </si>
  <si>
    <r>
      <t xml:space="preserve">Área tipo 5 - Áreas poli funcionales (salas cinematográficas, auditórium, poli funcionales, …) </t>
    </r>
    <r>
      <rPr>
        <sz val="10"/>
        <color rgb="FFFF0000"/>
        <rFont val="Calibri"/>
        <family val="2"/>
        <scheme val="minor"/>
      </rPr>
      <t>nota 1</t>
    </r>
  </si>
  <si>
    <r>
      <t xml:space="preserve">Área tipo 9 - Espacios para el deporte (gimnasios, piscinas, … </t>
    </r>
    <r>
      <rPr>
        <sz val="10"/>
        <color rgb="FFFF0000"/>
        <rFont val="Calibri"/>
        <family val="2"/>
      </rPr>
      <t xml:space="preserve">) </t>
    </r>
  </si>
  <si>
    <r>
      <t xml:space="preserve">Área tipo 13 - Áreas expositivas (espacios cubiertos accesibles al público, …) </t>
    </r>
    <r>
      <rPr>
        <sz val="10"/>
        <color rgb="FFFF0000"/>
        <rFont val="Calibri"/>
        <family val="2"/>
      </rPr>
      <t>nota 3</t>
    </r>
  </si>
  <si>
    <t>DIRECCIÓN:  ………………………………………………………………………………………………………………….</t>
  </si>
  <si>
    <r>
      <rPr>
        <b/>
        <sz val="14"/>
        <color rgb="FFFF0000"/>
        <rFont val="Calibri"/>
        <family val="2"/>
        <scheme val="minor"/>
      </rPr>
      <t>Nota 1</t>
    </r>
    <r>
      <rPr>
        <b/>
        <sz val="14"/>
        <color theme="1"/>
        <rFont val="Calibri"/>
        <family val="2"/>
        <scheme val="minor"/>
      </rPr>
      <t>: 171,74 mq. (de los 300,36) la frecuencia será de 5/7 durante 9 meses. Mientras será de 1/7 durante los meses de julio, agosto y septiembre.</t>
    </r>
  </si>
  <si>
    <r>
      <rPr>
        <b/>
        <sz val="14"/>
        <color rgb="FFFF0000"/>
        <rFont val="Calibri"/>
        <family val="2"/>
        <scheme val="minor"/>
      </rPr>
      <t>Nota 2:</t>
    </r>
    <r>
      <rPr>
        <b/>
        <sz val="14"/>
        <color theme="1"/>
        <rFont val="Calibri"/>
        <family val="2"/>
        <scheme val="minor"/>
      </rPr>
      <t xml:space="preserve"> la frecuencia será de 5/7 durante 8 meses. Mientras será de 1/7 durante los restos de meses</t>
    </r>
  </si>
  <si>
    <t xml:space="preserve">INSTITUTO ITALIANO DE CULTURA BARCELONA </t>
  </si>
  <si>
    <t>PTGE.MÉNDEZ VIGO, 5 08009 BARCELONA</t>
  </si>
  <si>
    <t>Area tipo 16 - Aree esterne a verde (tappeti erbosi, giardini, prati e superfici conltivate)</t>
  </si>
  <si>
    <t>CONSULADO GENERAL BARCELONA</t>
  </si>
  <si>
    <t>DIRECCIÓN:  c/ARIBAU nº 185 - BARCELONA</t>
  </si>
  <si>
    <t>CANCELLERIA CONSULAR MADRID</t>
  </si>
  <si>
    <t>DIRECCIÓN: Calle Agustin de Betancour 3, 28003 Madrid</t>
  </si>
  <si>
    <t>EMBAJADA MADRID</t>
  </si>
  <si>
    <t>DIRECCIÓN: CALLE LAGASCA 98 MADRID</t>
  </si>
  <si>
    <t>ACTIVIDADES ORDINARIAS DEL SERVICIO DE LIMPIEZA ESCUELA MADRID</t>
  </si>
  <si>
    <t>Definición: actividades programables y ejecutables con una determinada periodicidad y frecuencia dentro de las Áreas Homogéneas, retribuidas a través del pago de una remuneración.</t>
  </si>
  <si>
    <r>
      <rPr>
        <b/>
        <i/>
        <sz val="9"/>
        <color theme="3"/>
        <rFont val="Calibri"/>
        <family val="2"/>
        <scheme val="minor"/>
      </rPr>
      <t>LEYENDA</t>
    </r>
    <r>
      <rPr>
        <i/>
        <sz val="9"/>
        <color theme="3"/>
        <rFont val="Calibri"/>
        <family val="2"/>
        <scheme val="minor"/>
      </rPr>
      <t>: D=a diario, D/2=2 veces al día, D/3=3 veces al día, S=1 vez por semana, S/2=2 veces por semana, S/3=3 veces por semana, 2S=cada 2 semanas, M=1 vez al mes, 2M=cada 2 meses, 3M=cada 3 meses, 4M=cada 4 meses, 6M=cada 6 meses, A=anual</t>
    </r>
  </si>
  <si>
    <t xml:space="preserve"> DE MEDIA 800 USUARIOS DIARIOS </t>
  </si>
  <si>
    <t>ACTIVIDADES ORDINARIAS SERVICIO DE LIMPIEZA</t>
  </si>
  <si>
    <t>Área HomoDénea tipo 1 - OFICINAS</t>
  </si>
  <si>
    <t>UNIDAD DE MEDIDA (€/M2)</t>
  </si>
  <si>
    <t>PRESTACIONES</t>
  </si>
  <si>
    <t>Frecuencia</t>
  </si>
  <si>
    <t xml:space="preserve">Vaciado papeleras y eventual sustitución de la bolsa, con eventual esterilización de los contenedores </t>
  </si>
  <si>
    <t>D</t>
  </si>
  <si>
    <t>Separación de los residuos y depósito en los puntos de recoDida</t>
  </si>
  <si>
    <t>Barrido de suelos de Drandes dimensiones</t>
  </si>
  <si>
    <t>D/2</t>
  </si>
  <si>
    <t>Detersión de suelos</t>
  </si>
  <si>
    <t xml:space="preserve">Desempolvado en húmedo altura operador de mobiliario (mesas, sillas, muebles, objetos, librerías, etc.), puertas y puntos de contacto comunes (timbres, botones, tiradores, etc.) </t>
  </si>
  <si>
    <t xml:space="preserve">Limpieza manchas y huellas (de suelos, puertas, puertas de cristal,  puertas de armarios y elementos lavables) </t>
  </si>
  <si>
    <t>Desempolvado en húmedo de superficies horizontales de radiadores, fan coils y alféizares interiores, altura operador</t>
  </si>
  <si>
    <t>Barrido húmedo de suelos</t>
  </si>
  <si>
    <t xml:space="preserve">Detersión puertas en material lavable </t>
  </si>
  <si>
    <t>Detersión puntos de luz, lámparas de techo, ventiladores de techo (excluido desarme y rearme)</t>
  </si>
  <si>
    <t>M</t>
  </si>
  <si>
    <t>Detersión marcos externos, incluidas superficies acristaladas, tambuchos y alféizares externos accesibles desde el interior, respetando la normativa de seDuridad</t>
  </si>
  <si>
    <t>Detersión profunda de las partes externas del mobiliario, altura operador</t>
  </si>
  <si>
    <t>2M</t>
  </si>
  <si>
    <t>Desempolvado en húmedo de partes altas del mobiliario</t>
  </si>
  <si>
    <t>Desarañado</t>
  </si>
  <si>
    <t>Área HomoDénea tipo 2 - ESPACIOS DE CONEXIÓN</t>
  </si>
  <si>
    <t xml:space="preserve">Vaciado papeleras y eventual sustitución de la bolsa, con eventual desinfección de los contenedores </t>
  </si>
  <si>
    <t xml:space="preserve">Desempolvado en húmedo altura operador de mobiliario (mesas, sillas, muebles, objetos, etc.), puertas y puntos de contacto comunes (timbres, botones, tiradores, etc.) </t>
  </si>
  <si>
    <t xml:space="preserve">Limpieza profunda de los portales de entrada, con abrillantado de elementos de latón, placas, marcos, pomos, zócalos, etc. </t>
  </si>
  <si>
    <t>Desempolvado barandillas escaleras</t>
  </si>
  <si>
    <t>Área HomoDénea tipo 3 - SERVICIOS HIDIÉNICOS</t>
  </si>
  <si>
    <t>Detersión y desinfección de suelos</t>
  </si>
  <si>
    <t>Limpieza y desinfección de los aparatos sanitarios, paredes circunstantes y mobiliario</t>
  </si>
  <si>
    <t>Limpieza espejos y baldas</t>
  </si>
  <si>
    <t>Control y, si necesaria, reposición de productos de los distribuidores hiDiénicos</t>
  </si>
  <si>
    <t>NO</t>
  </si>
  <si>
    <t>Limpieza de los distribuidores hiDiénicos</t>
  </si>
  <si>
    <t>Desincrustación de los aparatos sanitarios</t>
  </si>
  <si>
    <t xml:space="preserve">Detersión y desinfección de las paredes revestidas con azulejos u con otras superficies lavables </t>
  </si>
  <si>
    <t>Abastecimiento del material de consumo (papel hiDiénico, jabón líquido, jabón desinfectante, papel seca manos, cubreasientos de papel para inodoro, bolsas hiDiénicas, etc.)</t>
  </si>
  <si>
    <t>Área HomoDénea tipo 4 - ÁREAS TÉCNICAS</t>
  </si>
  <si>
    <t>Aspiración polvo (estores y persianas venecianas, bocas de ventilación, termo convectores, tambuchos, corondeles, etc.)</t>
  </si>
  <si>
    <t>Área HomoDénea tipo 5- ÁREAS POLIFUNCIONALES</t>
  </si>
  <si>
    <t>Área HomoDénea tipo 6 - COMEDORES</t>
  </si>
  <si>
    <t>NO PRESTACIONES</t>
  </si>
  <si>
    <t>Área HomoDénea tipo 7 - COCINAS</t>
  </si>
  <si>
    <t>Área HomoDénea tipo 8 – AULAS DIDÁCTICAS</t>
  </si>
  <si>
    <t>2D</t>
  </si>
  <si>
    <t>Linpieza bancos y pizarras</t>
  </si>
  <si>
    <t>Área HomoDénea tipo 9 – ESPACIOS PARA EL DEPORTE</t>
  </si>
  <si>
    <t xml:space="preserve">Limpieza y desinfección aparatos deportivos </t>
  </si>
  <si>
    <t>Área HomoDénea tipo 10 – HABITACIONES</t>
  </si>
  <si>
    <t>Área HomoDénea tipo 11 – CUERPOS DE SEDURIDAD</t>
  </si>
  <si>
    <t>Área HomoDénea tipo 12 – CUARTOS DE SEDURIDAD</t>
  </si>
  <si>
    <t>Área HomoDénea tipo 13 – ÁREAS EXPOSITIVAS</t>
  </si>
  <si>
    <t>Área HomoDénea tipo 14 – BIBLIOTECAS Y SALAS DE LECTURA</t>
  </si>
  <si>
    <t>Área HomoDénea tipo 15 - ÁREAS EXTERNAS NO AJARDINADAS</t>
  </si>
  <si>
    <t>Área HomoDénea tipo 16 - ÁREAS EXTERNAS  AJARDINADAS</t>
  </si>
  <si>
    <t>SI/NO</t>
  </si>
  <si>
    <t>ACTIVIDADES ORDINARIAS DEL SERVICIO DE LIMPIEZA</t>
  </si>
  <si>
    <r>
      <rPr>
        <u/>
        <sz val="11"/>
        <rFont val="Calibri"/>
        <family val="2"/>
        <scheme val="minor"/>
      </rPr>
      <t>Definición</t>
    </r>
    <r>
      <rPr>
        <sz val="11"/>
        <rFont val="Calibri"/>
        <family val="2"/>
        <scheme val="minor"/>
      </rPr>
      <t>: actividades programables y ejecutables con una determinada periodicidad y frecuencia dentro de las Áreas Homogéneas, retribuidas a través del pago de una remuneración.</t>
    </r>
  </si>
  <si>
    <t xml:space="preserve"> DE MEDIA 450 USUARIOS DIARIOS INMUEBLE 2 Y DE MEDIA 150 USUARIOS DIARIOS INMUEBLE 1</t>
  </si>
  <si>
    <t>SCUOLA ITALIANA DI BARCELLONA: INMUEBLES 1 Y 2</t>
  </si>
  <si>
    <t>Área Homogénea tipo 1 - OFICINAS</t>
  </si>
  <si>
    <t>Separación de los residuos y depósito en los puntos de recogida</t>
  </si>
  <si>
    <t>Barrido de suelos de grandes dimensiones</t>
  </si>
  <si>
    <t>S/3</t>
  </si>
  <si>
    <t>S/2</t>
  </si>
  <si>
    <t>Detersión marcos externos, incluidas superficies acristaladas, tambuchos y alféizares externos accesibles desde el interior, respetando la normativa de seguridad</t>
  </si>
  <si>
    <t>2S</t>
  </si>
  <si>
    <t>Área Homogénea tipo 2 - ESPACIOS DE CONEXIÓN</t>
  </si>
  <si>
    <t>Área Homogénea tipo 3 - SERVICIOS HIGIÉNICOS</t>
  </si>
  <si>
    <t>Control y, si necesaria, reposición de productos de los distribuidores higiénicos</t>
  </si>
  <si>
    <t>Limpieza de los distribuidores higiénicos</t>
  </si>
  <si>
    <t>Abastecimiento del material de consumo (papel higiénico, jabón líquido, jabón desinfectante, papel seca manos, cubreasientos de papel para inodoro, bolsas higiénicas, etc.)</t>
  </si>
  <si>
    <t>SI</t>
  </si>
  <si>
    <t>Área Homogénea tipo 4 - ÁREAS TÉCNICAS</t>
  </si>
  <si>
    <t>S</t>
  </si>
  <si>
    <t>Área Homogénea tipo 5- ÁREAS POLIFUNCIONALES</t>
  </si>
  <si>
    <t>Área Homogénea tipo 6 - COMEDORES</t>
  </si>
  <si>
    <t>Área Homogénea tipo 7 - COCINAS</t>
  </si>
  <si>
    <t>Área Homogénea tipo 8 – AULAS DIDÁCTICAS</t>
  </si>
  <si>
    <t xml:space="preserve">detersión de bancos, encimeras y pizarras </t>
  </si>
  <si>
    <t>Área Homogénea tipo 9 – ESPACIOS PARA EL DEPORTE</t>
  </si>
  <si>
    <t>Área Homogénea tipo 10 – HABITACIONES</t>
  </si>
  <si>
    <t>Área Homogénea tipo 11 – CUERPOS DE SEGURIDAD</t>
  </si>
  <si>
    <t>Área Homogénea tipo 12 – CUARTOS DE SEGURIDAD</t>
  </si>
  <si>
    <t>Área Homogénea tipo 13 – ÁREAS EXPOSITIVAS</t>
  </si>
  <si>
    <t>Área Homogénea tipo 14 – BIBLIOTECAS Y SALAS DE LECTURA</t>
  </si>
  <si>
    <t>Área Homogénea tipo 15 - ÁREAS EXTERNAS NO AJARDINADAS</t>
  </si>
  <si>
    <t xml:space="preserve">Barrido y limpieza de las zonas exteriores de pertenencia, de los caminos, de las rejas, bocas de alcantarilla y cunetas de pequeños desechos y hojas, ramas, papel, botes y otros residuos </t>
  </si>
  <si>
    <t>Recogida y depósito en los puntos de recogida de residuos de cualquier tipo, vaciado papeleras con depósito de los residuos en los cubos, con eventual sustitución de las bolsas de basura</t>
  </si>
  <si>
    <t>Lavado solado áreas externas y limpieza rejas y bocas de alcantarilla</t>
  </si>
  <si>
    <t>Limpieza de bordes, balcones, terrazas y cubiertas de los excrementos de las palomas</t>
  </si>
  <si>
    <t xml:space="preserve">Limpieza escaleras externas de seguridad </t>
  </si>
  <si>
    <t xml:space="preserve">Limpieza rejillas, rejas, cancelas exteriores, etc. </t>
  </si>
  <si>
    <t xml:space="preserve">Control tapas de sumidero de terrazas y balcones y remoción de las obstrucciones de su embocadura </t>
  </si>
  <si>
    <t>Área Homogénea tipo 16 - ÁREAS EXTERNAS AJARDINADAS</t>
  </si>
  <si>
    <t>las actividades de mantenimiento de las zonas verdes estan descritas en el pliego tecnico</t>
  </si>
  <si>
    <t xml:space="preserve"> DE MEDIA 200 USUARIOS DIARIOS </t>
  </si>
  <si>
    <t>INSTITUTO DE CULTURA MADRID</t>
  </si>
  <si>
    <t>G</t>
  </si>
  <si>
    <t>A</t>
  </si>
  <si>
    <t>Lavado paredes con azulejos con un producto detergente germicida y anti grasa</t>
  </si>
  <si>
    <t>Limpieza de bocas de sumidero con productos desincrustantes</t>
  </si>
  <si>
    <t>Limpieza neveras y cámaras frigoríficas</t>
  </si>
  <si>
    <t>Limpieza de las campanas extractoras y relativos filtros</t>
  </si>
  <si>
    <t>Limpieza de las instalaciones de la cocina (mesas, encimeras para la preparación de la comida, tajos, campanas extractoras, lavavajillas, neveras, etc.)</t>
  </si>
  <si>
    <t>Barrido en seco suelos almacén de comestibles</t>
  </si>
  <si>
    <t>Lavado suelos almacén de comestibles</t>
  </si>
  <si>
    <t xml:space="preserve">Detersión y desinfección de eventuales revestimientos lavables de las paredes del almacén de comestibles </t>
  </si>
  <si>
    <t xml:space="preserve">Limpieza tablones de anuncios (interior y exterior) </t>
  </si>
  <si>
    <t>Aspiración/sacudido esterillas y felpudos</t>
  </si>
  <si>
    <t>si/no</t>
  </si>
  <si>
    <t xml:space="preserve"> DE MEDIA 70 USUARIOS DIARIOS </t>
  </si>
  <si>
    <t>Instituto Italiano de Cultura Ptge. Méndez Vigo, 5 08009 BARCELONA</t>
  </si>
  <si>
    <t>D=a</t>
  </si>
  <si>
    <t>S=1</t>
  </si>
  <si>
    <t>Si</t>
  </si>
  <si>
    <t>M marzo-sept
M/2 oct-feb</t>
  </si>
  <si>
    <t>-</t>
  </si>
  <si>
    <t>si</t>
  </si>
  <si>
    <t>PRESTAZIONI SPECIFICATE AL PUNTO 8.1.8 DEL CAPITOLATO TECNICO</t>
  </si>
  <si>
    <t>Consulado General Barcelona</t>
  </si>
  <si>
    <t>M=1 (2,50m)</t>
  </si>
  <si>
    <t>S=1 (2,50m)</t>
  </si>
  <si>
    <t>n/a</t>
  </si>
  <si>
    <t>M=1 (2,00m)</t>
  </si>
  <si>
    <t>3M</t>
  </si>
  <si>
    <t>M=1</t>
  </si>
  <si>
    <t>S=1, 2,50m</t>
  </si>
  <si>
    <t>Detersión y desinfección suelos</t>
  </si>
  <si>
    <t>Detersión y desinfección de eventuales revestimientos lavables de las paredes</t>
  </si>
  <si>
    <t xml:space="preserve"> DE MEDIA 80 USUARIOS DIARIOS </t>
  </si>
  <si>
    <t>Cancillería Consular Madrid: calle Agostin Betancour 3, 28003 Madrid</t>
  </si>
  <si>
    <t xml:space="preserve">G </t>
  </si>
  <si>
    <t xml:space="preserve"> DE MEDIA 20 USUARIOS DIARIOS </t>
  </si>
  <si>
    <t xml:space="preserve"> Cancillería diplomatica Madrid calle Lagasca 98, 28006 Madrid</t>
  </si>
  <si>
    <t>N° y Referencia del inmueble para el cual se solicita la actividad (Ref. hoja "Superficies")</t>
  </si>
  <si>
    <r>
      <rPr>
        <b/>
        <i/>
        <sz val="11"/>
        <color theme="3"/>
        <rFont val="Calibri"/>
        <family val="2"/>
        <scheme val="minor"/>
      </rPr>
      <t>LEYENDA</t>
    </r>
    <r>
      <rPr>
        <i/>
        <sz val="11"/>
        <color theme="3"/>
        <rFont val="Calibri"/>
        <family val="2"/>
        <scheme val="minor"/>
      </rPr>
      <t>: D=a diario, D/2=2 veces al día, D/3=3 veces al día, S=1 vez por semana, S/2=2 veces por semana, S/3=3 veces por semana, 2S=cada 2 semanas, M=1 vez al mes, 2M=cada 2 meses, 3M=cada 3 meses, 4M=cada 4 meses, 6M=cada 6 meses, A=anual</t>
    </r>
  </si>
  <si>
    <t>D/2=2</t>
  </si>
  <si>
    <t xml:space="preserve">S/2=2 </t>
  </si>
  <si>
    <t xml:space="preserve"> S/3=3</t>
  </si>
  <si>
    <t>DIRECCIÓN: CARRER DE L'ESPERANÇA, 16-20 - 08017 BARCELONA</t>
  </si>
  <si>
    <t>DIRECCIÓN: CALLE SETANTÌ, 10-12  - 08034  BARCELONA</t>
  </si>
  <si>
    <t>Vice Cosulado Arona</t>
  </si>
  <si>
    <t xml:space="preserve"> DE MEDIA 30 USUARIOS DIARIOS </t>
  </si>
  <si>
    <t xml:space="preserve">Av. Antonio Dominguez, 5 - Zentral Center
5º Planta/Oficina 8
38660 Playa de Las Américas
Arona (Tenerife)
Av. Antonio Dominguez, 5 - Zentral Center
5º Planta/Oficina 8
38660 Playa de Las Américas
Arona (Tenerife)
</t>
  </si>
  <si>
    <t>_</t>
  </si>
  <si>
    <t>Área tipo 4 - Áreas técnicas (archivos muertos)</t>
  </si>
  <si>
    <t>Área tipo 7 - Cocinas/office</t>
  </si>
  <si>
    <t>Área tipo 12 - Cuartos de seguridad servidores</t>
  </si>
  <si>
    <t>ÁREA</t>
  </si>
  <si>
    <t>Área tipo 3 - Servicios Higiénicos (baños,  enfermerías,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</si>
</sst>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3" x14ac:knownFonts="1"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000000"/>
      <name val="Calibri"/>
      <family val="2"/>
    </font>
    <font>
      <b/>
      <i/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9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rgb="FFBDD6EE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theme="0" tint="-0.34998626667073579"/>
      </bottom>
      <diagonal/>
    </border>
    <border>
      <left style="thin">
        <color auto="1"/>
      </left>
      <right style="double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auto="1"/>
      </left>
      <right/>
      <top style="double">
        <color auto="1"/>
      </top>
      <bottom style="double">
        <color theme="0"/>
      </bottom>
      <diagonal/>
    </border>
    <border>
      <left/>
      <right/>
      <top style="double">
        <color auto="1"/>
      </top>
      <bottom style="double">
        <color theme="0"/>
      </bottom>
      <diagonal/>
    </border>
    <border>
      <left/>
      <right style="double">
        <color auto="1"/>
      </right>
      <top style="double">
        <color auto="1"/>
      </top>
      <bottom style="double">
        <color theme="0"/>
      </bottom>
      <diagonal/>
    </border>
    <border>
      <left style="double">
        <color auto="1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auto="1"/>
      </right>
      <top style="double">
        <color theme="0"/>
      </top>
      <bottom style="double">
        <color theme="0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dotted">
        <color theme="0" tint="-0.499984740745262"/>
      </left>
      <right/>
      <top style="dotted">
        <color theme="0"/>
      </top>
      <bottom style="dotted">
        <color theme="0" tint="-0.499984740745262"/>
      </bottom>
      <diagonal/>
    </border>
    <border>
      <left/>
      <right/>
      <top style="dotted">
        <color theme="0"/>
      </top>
      <bottom style="dotted">
        <color theme="0" tint="-0.499984740745262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tted">
        <color theme="0"/>
      </top>
      <bottom/>
      <diagonal/>
    </border>
    <border>
      <left style="thin">
        <color indexed="64"/>
      </left>
      <right/>
      <top style="dotted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/>
      <top style="dotted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theme="0"/>
      </left>
      <right style="double">
        <color auto="1"/>
      </right>
      <top style="double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0" borderId="51" applyNumberFormat="0" applyAlignment="0" applyProtection="0"/>
  </cellStyleXfs>
  <cellXfs count="179">
    <xf numFmtId="0" fontId="0" fillId="0" borderId="0" xfId="0"/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justify" vertical="center" wrapText="1"/>
      <protection locked="0"/>
    </xf>
    <xf numFmtId="43" fontId="10" fillId="6" borderId="21" xfId="0" applyNumberFormat="1" applyFont="1" applyFill="1" applyBorder="1" applyAlignment="1" applyProtection="1">
      <alignment horizontal="center" vertical="center"/>
      <protection locked="0"/>
    </xf>
    <xf numFmtId="43" fontId="10" fillId="6" borderId="19" xfId="0" applyNumberFormat="1" applyFont="1" applyFill="1" applyBorder="1" applyAlignment="1" applyProtection="1">
      <alignment horizontal="center" vertical="center"/>
      <protection locked="0"/>
    </xf>
    <xf numFmtId="43" fontId="12" fillId="0" borderId="19" xfId="1" applyNumberFormat="1" applyFont="1" applyBorder="1" applyAlignment="1" applyProtection="1">
      <alignment horizontal="center" vertical="center"/>
      <protection locked="0"/>
    </xf>
    <xf numFmtId="43" fontId="13" fillId="6" borderId="19" xfId="1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justify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4" borderId="35" xfId="0" applyFont="1" applyFill="1" applyBorder="1" applyAlignment="1" applyProtection="1">
      <alignment horizontal="center" vertical="center" wrapText="1"/>
      <protection locked="0"/>
    </xf>
    <xf numFmtId="0" fontId="11" fillId="4" borderId="36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Protection="1">
      <protection locked="0"/>
    </xf>
    <xf numFmtId="43" fontId="10" fillId="3" borderId="19" xfId="1" applyNumberFormat="1" applyFont="1" applyFill="1" applyBorder="1" applyAlignment="1" applyProtection="1">
      <alignment horizontal="center" vertical="center"/>
      <protection locked="0"/>
    </xf>
    <xf numFmtId="43" fontId="10" fillId="3" borderId="20" xfId="1" applyNumberFormat="1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justify" vertical="center" wrapText="1"/>
      <protection locked="0"/>
    </xf>
    <xf numFmtId="43" fontId="12" fillId="0" borderId="19" xfId="1" applyNumberFormat="1" applyFont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vertical="center" wrapText="1"/>
    </xf>
    <xf numFmtId="43" fontId="12" fillId="0" borderId="50" xfId="1" applyNumberFormat="1" applyFont="1" applyBorder="1" applyAlignment="1" applyProtection="1">
      <alignment horizontal="center" vertical="center" wrapText="1"/>
      <protection locked="0"/>
    </xf>
    <xf numFmtId="43" fontId="10" fillId="3" borderId="50" xfId="1" applyNumberFormat="1" applyFont="1" applyFill="1" applyBorder="1" applyAlignment="1" applyProtection="1">
      <alignment horizontal="center" vertical="center"/>
      <protection locked="0"/>
    </xf>
    <xf numFmtId="43" fontId="12" fillId="0" borderId="50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</xf>
    <xf numFmtId="0" fontId="11" fillId="9" borderId="39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11" fillId="4" borderId="6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4" fillId="11" borderId="2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7" fillId="12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36" fillId="0" borderId="2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4" fillId="1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12" borderId="0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0" xfId="0" applyFont="1"/>
    <xf numFmtId="0" fontId="42" fillId="0" borderId="23" xfId="0" applyFont="1" applyBorder="1" applyAlignment="1" applyProtection="1">
      <alignment horizontal="justify" vertical="center" wrapText="1"/>
      <protection locked="0"/>
    </xf>
    <xf numFmtId="0" fontId="40" fillId="0" borderId="24" xfId="0" applyFont="1" applyBorder="1" applyAlignment="1">
      <alignment horizontal="center" vertical="center"/>
    </xf>
    <xf numFmtId="0" fontId="43" fillId="0" borderId="29" xfId="0" applyFont="1" applyBorder="1" applyAlignment="1" applyProtection="1">
      <alignment horizontal="center" vertical="center" wrapText="1"/>
      <protection locked="0"/>
    </xf>
    <xf numFmtId="0" fontId="43" fillId="0" borderId="30" xfId="0" applyFont="1" applyBorder="1" applyAlignment="1" applyProtection="1">
      <alignment horizontal="center" vertical="center" wrapText="1"/>
      <protection locked="0"/>
    </xf>
    <xf numFmtId="16" fontId="40" fillId="0" borderId="24" xfId="0" applyNumberFormat="1" applyFont="1" applyBorder="1" applyAlignment="1">
      <alignment horizontal="center" vertical="center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42" fillId="0" borderId="57" xfId="0" applyFont="1" applyBorder="1" applyAlignment="1" applyProtection="1">
      <alignment horizontal="justify" vertical="center" wrapText="1"/>
      <protection locked="0"/>
    </xf>
    <xf numFmtId="0" fontId="43" fillId="0" borderId="58" xfId="0" applyFont="1" applyBorder="1" applyAlignment="1" applyProtection="1">
      <alignment horizontal="center" vertical="center" wrapText="1"/>
      <protection locked="0"/>
    </xf>
    <xf numFmtId="0" fontId="43" fillId="0" borderId="59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center" vertical="center" wrapText="1"/>
      <protection locked="0"/>
    </xf>
    <xf numFmtId="0" fontId="44" fillId="0" borderId="30" xfId="0" applyFont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7" fillId="11" borderId="2" xfId="0" applyFont="1" applyFill="1" applyBorder="1" applyAlignment="1">
      <alignment horizontal="center" vertical="center" wrapText="1"/>
    </xf>
    <xf numFmtId="0" fontId="47" fillId="12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vertical="center" wrapText="1"/>
    </xf>
    <xf numFmtId="0" fontId="50" fillId="12" borderId="2" xfId="0" applyFont="1" applyFill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left" vertical="center" wrapText="1"/>
    </xf>
    <xf numFmtId="0" fontId="0" fillId="7" borderId="0" xfId="0" applyFont="1" applyFill="1" applyProtection="1">
      <protection locked="0"/>
    </xf>
    <xf numFmtId="0" fontId="11" fillId="9" borderId="39" xfId="0" applyFont="1" applyFill="1" applyBorder="1" applyAlignment="1" applyProtection="1">
      <alignment horizontal="center" vertical="center" wrapText="1"/>
      <protection locked="0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11" fillId="9" borderId="39" xfId="0" applyFont="1" applyFill="1" applyBorder="1" applyAlignment="1" applyProtection="1">
      <alignment horizontal="center" vertical="center" wrapText="1"/>
      <protection locked="0"/>
    </xf>
    <xf numFmtId="0" fontId="52" fillId="12" borderId="2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0" fontId="6" fillId="8" borderId="13" xfId="0" applyFont="1" applyFill="1" applyBorder="1" applyAlignment="1" applyProtection="1">
      <alignment horizontal="center" vertical="center" wrapText="1"/>
      <protection locked="0"/>
    </xf>
    <xf numFmtId="0" fontId="11" fillId="4" borderId="43" xfId="0" applyFont="1" applyFill="1" applyBorder="1" applyAlignment="1" applyProtection="1">
      <alignment horizontal="center" vertical="center" wrapText="1"/>
      <protection locked="0"/>
    </xf>
    <xf numFmtId="0" fontId="11" fillId="4" borderId="44" xfId="0" applyFont="1" applyFill="1" applyBorder="1" applyAlignment="1" applyProtection="1">
      <alignment horizontal="center" vertical="center" wrapText="1"/>
      <protection locked="0"/>
    </xf>
    <xf numFmtId="0" fontId="11" fillId="4" borderId="45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45" fillId="0" borderId="2" xfId="0" applyFont="1" applyFill="1" applyBorder="1" applyAlignment="1" applyProtection="1">
      <alignment horizontal="center" vertical="center" wrapText="1"/>
      <protection locked="0"/>
    </xf>
    <xf numFmtId="0" fontId="22" fillId="8" borderId="63" xfId="0" applyFont="1" applyFill="1" applyBorder="1" applyAlignment="1">
      <alignment horizontal="center" vertical="center"/>
    </xf>
    <xf numFmtId="0" fontId="22" fillId="8" borderId="64" xfId="0" applyFont="1" applyFill="1" applyBorder="1" applyAlignment="1">
      <alignment horizontal="center" vertic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31" fillId="0" borderId="63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26" xfId="0" applyFont="1" applyFill="1" applyBorder="1" applyAlignment="1" applyProtection="1">
      <alignment horizontal="center" vertical="center" wrapText="1"/>
      <protection locked="0"/>
    </xf>
    <xf numFmtId="0" fontId="10" fillId="5" borderId="53" xfId="0" applyFont="1" applyFill="1" applyBorder="1" applyAlignment="1" applyProtection="1">
      <alignment horizontal="center" vertical="center"/>
      <protection locked="0"/>
    </xf>
    <xf numFmtId="0" fontId="10" fillId="5" borderId="52" xfId="0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1" fillId="9" borderId="0" xfId="0" applyFont="1" applyFill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>
      <alignment horizontal="left"/>
      <protection locked="0"/>
    </xf>
    <xf numFmtId="0" fontId="2" fillId="2" borderId="48" xfId="0" applyFont="1" applyFill="1" applyBorder="1" applyAlignment="1" applyProtection="1">
      <alignment horizontal="left"/>
      <protection locked="0"/>
    </xf>
    <xf numFmtId="0" fontId="9" fillId="4" borderId="6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56" xfId="0" applyFont="1" applyFill="1" applyBorder="1" applyAlignment="1" applyProtection="1">
      <alignment horizontal="left"/>
      <protection locked="0"/>
    </xf>
    <xf numFmtId="0" fontId="11" fillId="4" borderId="63" xfId="0" applyFont="1" applyFill="1" applyBorder="1" applyAlignment="1" applyProtection="1">
      <alignment horizontal="center" vertical="center" wrapText="1"/>
    </xf>
    <xf numFmtId="0" fontId="11" fillId="4" borderId="64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>
      <alignment horizontal="left" vertical="center"/>
    </xf>
    <xf numFmtId="0" fontId="2" fillId="8" borderId="64" xfId="0" applyFont="1" applyFill="1" applyBorder="1" applyAlignment="1">
      <alignment horizontal="left" vertical="center"/>
    </xf>
    <xf numFmtId="0" fontId="0" fillId="8" borderId="27" xfId="0" applyFill="1" applyBorder="1" applyAlignment="1" applyProtection="1">
      <alignment horizontal="center" vertical="center" textRotation="90"/>
      <protection locked="0"/>
    </xf>
    <xf numFmtId="0" fontId="0" fillId="8" borderId="28" xfId="0" applyFill="1" applyBorder="1" applyAlignment="1" applyProtection="1">
      <alignment horizontal="center" vertical="center" textRotation="90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  <protection locked="0"/>
    </xf>
    <xf numFmtId="0" fontId="32" fillId="0" borderId="64" xfId="0" applyFont="1" applyFill="1" applyBorder="1" applyAlignment="1" applyProtection="1">
      <alignment horizontal="center" vertical="center" wrapText="1"/>
      <protection locked="0"/>
    </xf>
    <xf numFmtId="0" fontId="22" fillId="10" borderId="51" xfId="6" applyFont="1" applyAlignment="1" applyProtection="1">
      <alignment horizontal="left" wrapText="1"/>
      <protection locked="0"/>
    </xf>
    <xf numFmtId="0" fontId="41" fillId="0" borderId="4" xfId="0" applyFont="1" applyFill="1" applyBorder="1" applyAlignment="1" applyProtection="1">
      <alignment horizontal="center" vertical="center" wrapText="1"/>
      <protection locked="0"/>
    </xf>
    <xf numFmtId="0" fontId="0" fillId="8" borderId="66" xfId="0" applyFill="1" applyBorder="1" applyAlignment="1" applyProtection="1">
      <alignment horizontal="center" vertical="center" textRotation="90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64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31" fillId="0" borderId="63" xfId="0" applyFont="1" applyFill="1" applyBorder="1" applyAlignment="1" applyProtection="1">
      <alignment horizontal="center" vertical="top" wrapText="1"/>
      <protection locked="0"/>
    </xf>
    <xf numFmtId="0" fontId="31" fillId="0" borderId="64" xfId="0" applyFont="1" applyFill="1" applyBorder="1" applyAlignment="1" applyProtection="1">
      <alignment horizontal="center" vertical="top" wrapText="1"/>
      <protection locked="0"/>
    </xf>
    <xf numFmtId="0" fontId="10" fillId="5" borderId="55" xfId="0" applyFont="1" applyFill="1" applyBorder="1" applyAlignment="1" applyProtection="1">
      <alignment horizontal="center" vertical="center"/>
      <protection locked="0"/>
    </xf>
    <xf numFmtId="0" fontId="11" fillId="9" borderId="5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0" fillId="8" borderId="17" xfId="0" applyFill="1" applyBorder="1" applyAlignment="1" applyProtection="1">
      <alignment horizontal="center" vertical="center" textRotation="90"/>
      <protection locked="0"/>
    </xf>
    <xf numFmtId="0" fontId="0" fillId="8" borderId="54" xfId="0" applyFill="1" applyBorder="1" applyAlignment="1" applyProtection="1">
      <alignment horizontal="center" vertical="center" textRotation="90"/>
      <protection locked="0"/>
    </xf>
    <xf numFmtId="0" fontId="0" fillId="8" borderId="25" xfId="0" applyFill="1" applyBorder="1" applyAlignment="1" applyProtection="1">
      <alignment horizontal="center" vertical="center" textRotation="90"/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10" fillId="8" borderId="63" xfId="0" applyFont="1" applyFill="1" applyBorder="1" applyAlignment="1">
      <alignment horizontal="center"/>
    </xf>
    <xf numFmtId="0" fontId="0" fillId="0" borderId="64" xfId="0" applyBorder="1" applyAlignment="1"/>
    <xf numFmtId="0" fontId="11" fillId="9" borderId="39" xfId="0" applyFont="1" applyFill="1" applyBorder="1" applyAlignment="1" applyProtection="1">
      <alignment horizontal="center" vertical="center" wrapText="1"/>
      <protection locked="0"/>
    </xf>
    <xf numFmtId="0" fontId="11" fillId="9" borderId="40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 wrapText="1"/>
      <protection locked="0"/>
    </xf>
    <xf numFmtId="0" fontId="2" fillId="2" borderId="46" xfId="0" applyFont="1" applyFill="1" applyBorder="1" applyAlignment="1" applyProtection="1">
      <alignment horizontal="left" wrapText="1"/>
      <protection locked="0"/>
    </xf>
    <xf numFmtId="0" fontId="2" fillId="8" borderId="2" xfId="0" applyFont="1" applyFill="1" applyBorder="1" applyAlignment="1">
      <alignment horizontal="left" vertical="center"/>
    </xf>
    <xf numFmtId="0" fontId="2" fillId="0" borderId="25" xfId="0" applyFont="1" applyBorder="1" applyAlignment="1" applyProtection="1">
      <alignment horizontal="left" wrapText="1"/>
      <protection locked="0"/>
    </xf>
    <xf numFmtId="0" fontId="39" fillId="0" borderId="2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left" wrapText="1"/>
      <protection locked="0"/>
    </xf>
    <xf numFmtId="0" fontId="30" fillId="2" borderId="11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56" xfId="0" applyFont="1" applyFill="1" applyBorder="1" applyAlignment="1" applyProtection="1">
      <alignment horizontal="left" wrapText="1"/>
      <protection locked="0"/>
    </xf>
  </cellXfs>
  <cellStyles count="7">
    <cellStyle name="Calcolo" xfId="6" builtinId="22"/>
    <cellStyle name="Collegamento ipertestuale" xfId="2" builtinId="8" hidden="1"/>
    <cellStyle name="Collegamento ipertestuale" xfId="4" builtinId="8" hidden="1"/>
    <cellStyle name="Collegamento ipertestuale visitato" xfId="3" builtinId="9" hidden="1"/>
    <cellStyle name="Collegamento ipertestuale visitato" xfId="5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7"/>
  <sheetViews>
    <sheetView zoomScale="70" zoomScaleNormal="70" zoomScalePageLayoutView="150" workbookViewId="0">
      <selection activeCell="A13" sqref="A13"/>
    </sheetView>
  </sheetViews>
  <sheetFormatPr defaultColWidth="8.85546875" defaultRowHeight="15" x14ac:dyDescent="0.25"/>
  <cols>
    <col min="1" max="1" width="150" style="2" bestFit="1" customWidth="1"/>
    <col min="2" max="2" width="27.140625" style="1" bestFit="1" customWidth="1"/>
    <col min="3" max="3" width="11" style="1" customWidth="1"/>
    <col min="4" max="4" width="20" style="1" bestFit="1" customWidth="1"/>
    <col min="5" max="5" width="17.42578125" style="1" bestFit="1" customWidth="1"/>
    <col min="6" max="6" width="255.7109375" style="1" bestFit="1" customWidth="1"/>
    <col min="7" max="7" width="13" style="24" bestFit="1" customWidth="1"/>
    <col min="8" max="8" width="9.140625" style="2" bestFit="1" customWidth="1"/>
    <col min="9" max="9" width="6.7109375" style="2" bestFit="1" customWidth="1"/>
    <col min="10" max="10" width="14" style="2" customWidth="1"/>
    <col min="11" max="11" width="255.7109375" style="2" bestFit="1" customWidth="1"/>
    <col min="12" max="12" width="13.42578125" style="2" bestFit="1" customWidth="1"/>
    <col min="13" max="13" width="14.42578125" style="2" bestFit="1" customWidth="1"/>
    <col min="14" max="14" width="39.7109375" style="2" customWidth="1"/>
    <col min="15" max="15" width="12.7109375" style="2" customWidth="1"/>
    <col min="16" max="16" width="98.28515625" style="2" customWidth="1"/>
    <col min="17" max="17" width="32.140625" style="2" bestFit="1" customWidth="1"/>
    <col min="18" max="16384" width="8.85546875" style="2"/>
  </cols>
  <sheetData>
    <row r="1" spans="1:17" ht="35.1" customHeight="1" x14ac:dyDescent="0.25">
      <c r="A1"/>
      <c r="B1" s="44"/>
      <c r="C1" s="2"/>
      <c r="D1" s="103" t="s">
        <v>11</v>
      </c>
      <c r="E1" s="104"/>
      <c r="F1" s="104"/>
      <c r="G1" s="104"/>
      <c r="H1" s="105"/>
      <c r="I1" s="24"/>
      <c r="K1" s="133" t="s">
        <v>29</v>
      </c>
      <c r="L1" s="133"/>
      <c r="M1" s="133"/>
      <c r="N1" s="133"/>
      <c r="P1" s="121" t="s">
        <v>33</v>
      </c>
      <c r="Q1" s="122"/>
    </row>
    <row r="2" spans="1:17" ht="62.25" customHeight="1" x14ac:dyDescent="0.25">
      <c r="A2" s="106" t="s">
        <v>79</v>
      </c>
      <c r="B2" s="106"/>
      <c r="C2" s="2"/>
      <c r="D2" s="103" t="s">
        <v>12</v>
      </c>
      <c r="E2" s="104"/>
      <c r="F2" s="104"/>
      <c r="G2" s="104"/>
      <c r="H2" s="105"/>
      <c r="I2" s="24"/>
      <c r="K2" s="125" t="s">
        <v>1</v>
      </c>
      <c r="L2" s="126"/>
      <c r="M2" s="129" t="s">
        <v>30</v>
      </c>
      <c r="N2" s="35" t="s">
        <v>31</v>
      </c>
      <c r="P2" s="123"/>
      <c r="Q2" s="124"/>
    </row>
    <row r="3" spans="1:17" ht="35.1" customHeight="1" thickBot="1" x14ac:dyDescent="0.3">
      <c r="A3" s="107" t="s">
        <v>80</v>
      </c>
      <c r="B3" s="107"/>
      <c r="C3" s="2"/>
      <c r="D3" s="114" t="s">
        <v>13</v>
      </c>
      <c r="E3" s="115"/>
      <c r="F3" s="116" t="s">
        <v>52</v>
      </c>
      <c r="G3" s="117"/>
      <c r="H3" s="118"/>
      <c r="I3" s="24"/>
      <c r="K3" s="127"/>
      <c r="L3" s="128"/>
      <c r="M3" s="129"/>
      <c r="N3" s="29" t="s">
        <v>42</v>
      </c>
      <c r="P3"/>
      <c r="Q3"/>
    </row>
    <row r="4" spans="1:17" ht="35.1" customHeight="1" thickTop="1" thickBot="1" x14ac:dyDescent="0.3">
      <c r="A4" s="108" t="s">
        <v>220</v>
      </c>
      <c r="B4" s="108"/>
      <c r="C4" s="2"/>
      <c r="D4" s="3" t="s">
        <v>14</v>
      </c>
      <c r="E4" s="4" t="s">
        <v>15</v>
      </c>
      <c r="F4" s="130" t="s">
        <v>50</v>
      </c>
      <c r="G4" s="131"/>
      <c r="H4" s="132"/>
      <c r="I4" s="24"/>
      <c r="K4" s="30"/>
      <c r="L4" s="34"/>
      <c r="M4" s="34"/>
      <c r="N4" s="34"/>
      <c r="P4" s="119" t="s">
        <v>34</v>
      </c>
      <c r="Q4" s="120"/>
    </row>
    <row r="5" spans="1:17" ht="35.1" customHeight="1" thickTop="1" thickBot="1" x14ac:dyDescent="0.3">
      <c r="A5" s="109" t="s">
        <v>82</v>
      </c>
      <c r="B5" s="110"/>
      <c r="C5" s="2"/>
      <c r="D5" s="95" t="s">
        <v>0</v>
      </c>
      <c r="E5" s="98">
        <v>1</v>
      </c>
      <c r="F5" s="5"/>
      <c r="G5" s="101" t="s">
        <v>53</v>
      </c>
      <c r="H5" s="102"/>
      <c r="I5" s="24"/>
      <c r="K5" s="30"/>
      <c r="L5" s="34"/>
      <c r="M5" s="34"/>
      <c r="N5" s="34"/>
      <c r="P5" s="22" t="s">
        <v>35</v>
      </c>
      <c r="Q5" s="23" t="s">
        <v>37</v>
      </c>
    </row>
    <row r="6" spans="1:17" ht="35.1" customHeight="1" thickTop="1" x14ac:dyDescent="0.25">
      <c r="A6" s="111" t="s">
        <v>83</v>
      </c>
      <c r="B6" s="111"/>
      <c r="C6" s="2"/>
      <c r="D6" s="96"/>
      <c r="E6" s="99"/>
      <c r="F6" s="11" t="s">
        <v>46</v>
      </c>
      <c r="G6" s="6" t="s">
        <v>16</v>
      </c>
      <c r="H6" s="7">
        <v>159.13</v>
      </c>
      <c r="I6" s="24" t="str">
        <f>$G$5</f>
        <v>5 su 7</v>
      </c>
      <c r="K6" s="30" t="s">
        <v>46</v>
      </c>
      <c r="L6" s="31" t="s">
        <v>16</v>
      </c>
      <c r="M6" s="32">
        <v>159.13</v>
      </c>
      <c r="N6" s="33">
        <f>SUMIFS('ESCUELA MADRID'!$H:$H,'ESCUELA MADRID'!$I:$I,"5 su 7",'ESCUELA MADRID'!$F:$F,'ESCUELA MADRID'!K6)</f>
        <v>159.13</v>
      </c>
      <c r="P6" s="68" t="s">
        <v>36</v>
      </c>
      <c r="Q6" s="70">
        <v>4898.5199999999995</v>
      </c>
    </row>
    <row r="7" spans="1:17" ht="35.1" customHeight="1" x14ac:dyDescent="0.25">
      <c r="A7" s="112"/>
      <c r="B7" s="113"/>
      <c r="C7" s="2"/>
      <c r="D7" s="96"/>
      <c r="E7" s="99"/>
      <c r="F7" s="11" t="s">
        <v>17</v>
      </c>
      <c r="G7" s="6" t="s">
        <v>16</v>
      </c>
      <c r="H7" s="7">
        <v>1239.26</v>
      </c>
      <c r="I7" s="24" t="str">
        <f t="shared" ref="I7:I21" si="0">$G$5</f>
        <v>5 su 7</v>
      </c>
      <c r="K7" s="11" t="s">
        <v>17</v>
      </c>
      <c r="L7" s="28" t="s">
        <v>16</v>
      </c>
      <c r="M7" s="25">
        <v>1239.26</v>
      </c>
      <c r="N7" s="33">
        <f>SUMIFS('ESCUELA MADRID'!$H:$H,'ESCUELA MADRID'!$I:$I,"5 su 7",'ESCUELA MADRID'!$F:$F,'ESCUELA MADRID'!K7)</f>
        <v>1239.26</v>
      </c>
      <c r="P7" s="68" t="s">
        <v>39</v>
      </c>
      <c r="Q7" s="71">
        <v>4898.5199999999995</v>
      </c>
    </row>
    <row r="8" spans="1:17" ht="35.1" customHeight="1" x14ac:dyDescent="0.25">
      <c r="A8" s="80" t="s">
        <v>84</v>
      </c>
      <c r="B8" s="80" t="s">
        <v>85</v>
      </c>
      <c r="C8" s="2"/>
      <c r="D8" s="96"/>
      <c r="E8" s="99"/>
      <c r="F8" s="11" t="s">
        <v>18</v>
      </c>
      <c r="G8" s="6" t="s">
        <v>16</v>
      </c>
      <c r="H8" s="7">
        <f>266.99+8.8</f>
        <v>275.79000000000002</v>
      </c>
      <c r="I8" s="24" t="str">
        <f t="shared" si="0"/>
        <v>5 su 7</v>
      </c>
      <c r="K8" s="11" t="s">
        <v>18</v>
      </c>
      <c r="L8" s="28" t="s">
        <v>16</v>
      </c>
      <c r="M8" s="25">
        <v>275.79000000000002</v>
      </c>
      <c r="N8" s="33">
        <f>SUMIFS('ESCUELA MADRID'!$H:$H,'ESCUELA MADRID'!$I:$I,"5 su 7",'ESCUELA MADRID'!$F:$F,'ESCUELA MADRID'!K8)</f>
        <v>275.79000000000002</v>
      </c>
      <c r="P8" s="68" t="s">
        <v>38</v>
      </c>
      <c r="Q8" s="71">
        <v>4898.5199999999995</v>
      </c>
    </row>
    <row r="9" spans="1:17" ht="35.1" customHeight="1" x14ac:dyDescent="0.25">
      <c r="A9" s="81" t="s">
        <v>86</v>
      </c>
      <c r="B9" s="81" t="s">
        <v>87</v>
      </c>
      <c r="C9" s="2"/>
      <c r="D9" s="96"/>
      <c r="E9" s="99"/>
      <c r="F9" s="11" t="s">
        <v>22</v>
      </c>
      <c r="G9" s="6" t="s">
        <v>16</v>
      </c>
      <c r="H9" s="7">
        <v>250.06999999999996</v>
      </c>
      <c r="I9" s="24" t="str">
        <f t="shared" si="0"/>
        <v>5 su 7</v>
      </c>
      <c r="K9" s="11" t="s">
        <v>22</v>
      </c>
      <c r="L9" s="28" t="s">
        <v>16</v>
      </c>
      <c r="M9" s="25">
        <v>250.06999999999996</v>
      </c>
      <c r="N9" s="33">
        <f>SUMIFS('ESCUELA MADRID'!$H:$H,'ESCUELA MADRID'!$I:$I,"5 su 7",'ESCUELA MADRID'!$F:$F,'ESCUELA MADRID'!K9)</f>
        <v>250.06999999999996</v>
      </c>
      <c r="P9" s="68" t="s">
        <v>40</v>
      </c>
      <c r="Q9" s="71">
        <v>4898.5199999999995</v>
      </c>
    </row>
    <row r="10" spans="1:17" ht="35.1" customHeight="1" x14ac:dyDescent="0.25">
      <c r="A10" s="82" t="s">
        <v>88</v>
      </c>
      <c r="B10" s="83" t="s">
        <v>89</v>
      </c>
      <c r="C10" s="2"/>
      <c r="D10" s="96"/>
      <c r="E10" s="99"/>
      <c r="F10" s="11" t="s">
        <v>47</v>
      </c>
      <c r="G10" s="6" t="s">
        <v>16</v>
      </c>
      <c r="H10" s="7">
        <v>283.94</v>
      </c>
      <c r="I10" s="24" t="str">
        <f t="shared" si="0"/>
        <v>5 su 7</v>
      </c>
      <c r="K10" s="11" t="s">
        <v>47</v>
      </c>
      <c r="L10" s="28" t="s">
        <v>16</v>
      </c>
      <c r="M10" s="25">
        <v>283.94</v>
      </c>
      <c r="N10" s="33">
        <f>SUMIFS('ESCUELA MADRID'!$H:$H,'ESCUELA MADRID'!$I:$I,"5 su 7",'ESCUELA MADRID'!$F:$F,'ESCUELA MADRID'!K10)</f>
        <v>283.94</v>
      </c>
      <c r="P10" s="68" t="s">
        <v>44</v>
      </c>
      <c r="Q10" s="71">
        <v>4898.5199999999995</v>
      </c>
    </row>
    <row r="11" spans="1:17" ht="35.1" customHeight="1" x14ac:dyDescent="0.25">
      <c r="A11" s="82" t="s">
        <v>90</v>
      </c>
      <c r="B11" s="83" t="s">
        <v>89</v>
      </c>
      <c r="C11" s="2"/>
      <c r="D11" s="96"/>
      <c r="E11" s="99"/>
      <c r="F11" s="12" t="s">
        <v>23</v>
      </c>
      <c r="G11" s="6" t="s">
        <v>16</v>
      </c>
      <c r="H11" s="7"/>
      <c r="I11" s="24" t="str">
        <f t="shared" si="0"/>
        <v>5 su 7</v>
      </c>
      <c r="K11" s="12" t="s">
        <v>23</v>
      </c>
      <c r="L11" s="28" t="s">
        <v>16</v>
      </c>
      <c r="M11" s="25">
        <v>0</v>
      </c>
      <c r="N11" s="33">
        <f>SUMIFS('ESCUELA MADRID'!$H:$H,'ESCUELA MADRID'!$I:$I,"5 su 7",'ESCUELA MADRID'!$F:$F,'ESCUELA MADRID'!K11)</f>
        <v>0</v>
      </c>
      <c r="P11" s="68" t="s">
        <v>41</v>
      </c>
      <c r="Q11" s="71">
        <v>4898.5199999999995</v>
      </c>
    </row>
    <row r="12" spans="1:17" ht="35.1" customHeight="1" x14ac:dyDescent="0.25">
      <c r="A12" s="82" t="s">
        <v>91</v>
      </c>
      <c r="B12" s="83" t="s">
        <v>92</v>
      </c>
      <c r="C12" s="2"/>
      <c r="D12" s="96"/>
      <c r="E12" s="99"/>
      <c r="F12" s="12" t="s">
        <v>19</v>
      </c>
      <c r="G12" s="6" t="s">
        <v>16</v>
      </c>
      <c r="H12" s="7"/>
      <c r="I12" s="24" t="str">
        <f t="shared" si="0"/>
        <v>5 su 7</v>
      </c>
      <c r="K12" s="12" t="s">
        <v>19</v>
      </c>
      <c r="L12" s="28" t="s">
        <v>16</v>
      </c>
      <c r="M12" s="25">
        <v>0</v>
      </c>
      <c r="N12" s="33">
        <f>SUMIFS('ESCUELA MADRID'!$H:$H,'ESCUELA MADRID'!$I:$I,"5 su 7",'ESCUELA MADRID'!$F:$F,'ESCUELA MADRID'!K12)</f>
        <v>0</v>
      </c>
      <c r="P12" s="68" t="s">
        <v>45</v>
      </c>
      <c r="Q12" s="71">
        <v>4898.5199999999995</v>
      </c>
    </row>
    <row r="13" spans="1:17" ht="35.1" customHeight="1" x14ac:dyDescent="0.25">
      <c r="A13" s="82" t="s">
        <v>93</v>
      </c>
      <c r="B13" s="83" t="s">
        <v>89</v>
      </c>
      <c r="C13" s="2"/>
      <c r="D13" s="96"/>
      <c r="E13" s="99"/>
      <c r="F13" s="12" t="s">
        <v>24</v>
      </c>
      <c r="G13" s="6" t="s">
        <v>16</v>
      </c>
      <c r="H13" s="7">
        <f>1874.94+108.1</f>
        <v>1983.04</v>
      </c>
      <c r="I13" s="24" t="str">
        <f t="shared" si="0"/>
        <v>5 su 7</v>
      </c>
      <c r="K13" s="12" t="s">
        <v>24</v>
      </c>
      <c r="L13" s="28" t="s">
        <v>16</v>
      </c>
      <c r="M13" s="25">
        <v>1983.04</v>
      </c>
      <c r="N13" s="33">
        <f>SUMIFS('ESCUELA MADRID'!$H:$H,'ESCUELA MADRID'!$I:$I,"5 su 7",'ESCUELA MADRID'!$F:$F,'ESCUELA MADRID'!K13)</f>
        <v>1983.04</v>
      </c>
    </row>
    <row r="14" spans="1:17" ht="35.1" customHeight="1" x14ac:dyDescent="0.25">
      <c r="A14" s="82" t="s">
        <v>94</v>
      </c>
      <c r="B14" s="83" t="s">
        <v>89</v>
      </c>
      <c r="C14" s="2"/>
      <c r="D14" s="96"/>
      <c r="E14" s="99"/>
      <c r="F14" s="12" t="s">
        <v>48</v>
      </c>
      <c r="G14" s="6" t="s">
        <v>16</v>
      </c>
      <c r="H14" s="7">
        <v>507.71999999999997</v>
      </c>
      <c r="I14" s="24" t="str">
        <f t="shared" si="0"/>
        <v>5 su 7</v>
      </c>
      <c r="K14" s="12" t="s">
        <v>48</v>
      </c>
      <c r="L14" s="28" t="s">
        <v>16</v>
      </c>
      <c r="M14" s="25">
        <v>507.71999999999997</v>
      </c>
      <c r="N14" s="33">
        <f>SUMIFS('ESCUELA MADRID'!$H:$H,'ESCUELA MADRID'!$I:$I,"5 su 7",'ESCUELA MADRID'!$F:$F,'ESCUELA MADRID'!K14)</f>
        <v>507.71999999999997</v>
      </c>
    </row>
    <row r="15" spans="1:17" ht="35.1" customHeight="1" x14ac:dyDescent="0.25">
      <c r="A15" s="82" t="s">
        <v>95</v>
      </c>
      <c r="B15" s="83" t="s">
        <v>92</v>
      </c>
      <c r="C15" s="2"/>
      <c r="D15" s="96"/>
      <c r="E15" s="99"/>
      <c r="F15" s="12" t="s">
        <v>25</v>
      </c>
      <c r="G15" s="6" t="s">
        <v>16</v>
      </c>
      <c r="H15" s="7"/>
      <c r="I15" s="24" t="str">
        <f t="shared" si="0"/>
        <v>5 su 7</v>
      </c>
      <c r="K15" s="12" t="s">
        <v>25</v>
      </c>
      <c r="L15" s="28" t="s">
        <v>16</v>
      </c>
      <c r="M15" s="25">
        <v>0</v>
      </c>
      <c r="N15" s="33">
        <f>SUMIFS('ESCUELA MADRID'!$H:$H,'ESCUELA MADRID'!$I:$I,"5 su 7",'ESCUELA MADRID'!$F:$F,'ESCUELA MADRID'!K15)</f>
        <v>0</v>
      </c>
    </row>
    <row r="16" spans="1:17" ht="35.1" customHeight="1" x14ac:dyDescent="0.25">
      <c r="A16" s="82" t="s">
        <v>96</v>
      </c>
      <c r="B16" s="83" t="s">
        <v>89</v>
      </c>
      <c r="C16" s="2"/>
      <c r="D16" s="96"/>
      <c r="E16" s="99"/>
      <c r="F16" s="12" t="s">
        <v>20</v>
      </c>
      <c r="G16" s="6" t="s">
        <v>16</v>
      </c>
      <c r="H16" s="7"/>
      <c r="I16" s="24" t="str">
        <f t="shared" si="0"/>
        <v>5 su 7</v>
      </c>
      <c r="K16" s="12" t="s">
        <v>20</v>
      </c>
      <c r="L16" s="28" t="s">
        <v>16</v>
      </c>
      <c r="M16" s="25">
        <v>0</v>
      </c>
      <c r="N16" s="33">
        <f>SUMIFS('ESCUELA MADRID'!$H:$H,'ESCUELA MADRID'!$I:$I,"5 su 7",'ESCUELA MADRID'!$F:$F,'ESCUELA MADRID'!K16)</f>
        <v>0</v>
      </c>
    </row>
    <row r="17" spans="1:14" ht="35.1" customHeight="1" x14ac:dyDescent="0.25">
      <c r="A17" s="82" t="s">
        <v>97</v>
      </c>
      <c r="B17" s="83" t="s">
        <v>89</v>
      </c>
      <c r="C17" s="2"/>
      <c r="D17" s="96"/>
      <c r="E17" s="99"/>
      <c r="F17" s="12" t="s">
        <v>21</v>
      </c>
      <c r="G17" s="6" t="s">
        <v>16</v>
      </c>
      <c r="H17" s="7"/>
      <c r="I17" s="24" t="str">
        <f t="shared" si="0"/>
        <v>5 su 7</v>
      </c>
      <c r="K17" s="12" t="s">
        <v>21</v>
      </c>
      <c r="L17" s="28" t="s">
        <v>16</v>
      </c>
      <c r="M17" s="25">
        <v>0</v>
      </c>
      <c r="N17" s="33">
        <f>SUMIFS('ESCUELA MADRID'!$H:$H,'ESCUELA MADRID'!$I:$I,"5 su 7",'ESCUELA MADRID'!$F:$F,'ESCUELA MADRID'!K17)</f>
        <v>0</v>
      </c>
    </row>
    <row r="18" spans="1:14" ht="35.1" customHeight="1" x14ac:dyDescent="0.25">
      <c r="A18" s="82" t="s">
        <v>98</v>
      </c>
      <c r="B18" s="83" t="s">
        <v>89</v>
      </c>
      <c r="C18" s="2"/>
      <c r="D18" s="96"/>
      <c r="E18" s="99"/>
      <c r="F18" s="12" t="s">
        <v>26</v>
      </c>
      <c r="G18" s="6" t="s">
        <v>16</v>
      </c>
      <c r="H18" s="8"/>
      <c r="I18" s="24" t="str">
        <f t="shared" si="0"/>
        <v>5 su 7</v>
      </c>
      <c r="K18" s="12" t="s">
        <v>26</v>
      </c>
      <c r="L18" s="28" t="s">
        <v>16</v>
      </c>
      <c r="M18" s="25">
        <v>0</v>
      </c>
      <c r="N18" s="33">
        <f>SUMIFS('ESCUELA MADRID'!$H:$H,'ESCUELA MADRID'!$I:$I,"5 su 7",'ESCUELA MADRID'!$F:$F,'ESCUELA MADRID'!K18)</f>
        <v>0</v>
      </c>
    </row>
    <row r="19" spans="1:14" ht="35.1" customHeight="1" x14ac:dyDescent="0.25">
      <c r="A19" s="82" t="s">
        <v>99</v>
      </c>
      <c r="B19" s="83" t="s">
        <v>100</v>
      </c>
      <c r="C19" s="2"/>
      <c r="D19" s="96"/>
      <c r="E19" s="99"/>
      <c r="F19" s="12" t="s">
        <v>27</v>
      </c>
      <c r="G19" s="6" t="s">
        <v>16</v>
      </c>
      <c r="H19" s="8">
        <v>199.57</v>
      </c>
      <c r="I19" s="24" t="str">
        <f t="shared" si="0"/>
        <v>5 su 7</v>
      </c>
      <c r="K19" s="12" t="s">
        <v>27</v>
      </c>
      <c r="L19" s="28" t="s">
        <v>16</v>
      </c>
      <c r="M19" s="25">
        <v>199.57</v>
      </c>
      <c r="N19" s="33">
        <f>SUMIFS('ESCUELA MADRID'!$H:$H,'ESCUELA MADRID'!$I:$I,"5 su 7",'ESCUELA MADRID'!$F:$F,'ESCUELA MADRID'!K19)</f>
        <v>199.57</v>
      </c>
    </row>
    <row r="20" spans="1:14" ht="35.1" customHeight="1" x14ac:dyDescent="0.25">
      <c r="A20" s="82" t="s">
        <v>101</v>
      </c>
      <c r="B20" s="83" t="s">
        <v>100</v>
      </c>
      <c r="C20" s="2"/>
      <c r="D20" s="96"/>
      <c r="E20" s="99"/>
      <c r="F20" s="11" t="s">
        <v>28</v>
      </c>
      <c r="G20" s="6" t="s">
        <v>16</v>
      </c>
      <c r="H20" s="7"/>
      <c r="I20" s="24" t="str">
        <f t="shared" si="0"/>
        <v>5 su 7</v>
      </c>
      <c r="K20" s="11" t="s">
        <v>28</v>
      </c>
      <c r="L20" s="28" t="s">
        <v>16</v>
      </c>
      <c r="M20" s="25">
        <v>0</v>
      </c>
      <c r="N20" s="33">
        <f>SUMIFS('ESCUELA MADRID'!$H:$H,'ESCUELA MADRID'!$I:$I,"5 su 7",'ESCUELA MADRID'!$F:$F,'ESCUELA MADRID'!K20)</f>
        <v>0</v>
      </c>
    </row>
    <row r="21" spans="1:14" ht="35.1" customHeight="1" thickBot="1" x14ac:dyDescent="0.3">
      <c r="A21" s="82" t="s">
        <v>102</v>
      </c>
      <c r="B21" s="83" t="s">
        <v>103</v>
      </c>
      <c r="C21" s="2"/>
      <c r="D21" s="97"/>
      <c r="E21" s="100"/>
      <c r="F21" s="13" t="s">
        <v>51</v>
      </c>
      <c r="G21" s="6" t="s">
        <v>16</v>
      </c>
      <c r="H21" s="9"/>
      <c r="I21" s="24" t="str">
        <f t="shared" si="0"/>
        <v>5 su 7</v>
      </c>
      <c r="K21" s="13" t="s">
        <v>51</v>
      </c>
      <c r="L21" s="28" t="s">
        <v>16</v>
      </c>
      <c r="M21" s="26">
        <v>0</v>
      </c>
      <c r="N21" s="33">
        <f>SUMIFS('ESCUELA MADRID'!$H:$H,'ESCUELA MADRID'!$I:$I,"5 su 7",'ESCUELA MADRID'!$F:$F,'ESCUELA MADRID'!K21)</f>
        <v>0</v>
      </c>
    </row>
    <row r="22" spans="1:14" ht="35.1" customHeight="1" x14ac:dyDescent="0.25">
      <c r="A22" s="82" t="s">
        <v>104</v>
      </c>
      <c r="B22" s="83" t="s">
        <v>103</v>
      </c>
      <c r="C22" s="2"/>
      <c r="D22" s="2"/>
      <c r="E22" s="2"/>
      <c r="F22" s="2"/>
      <c r="G22" s="2"/>
      <c r="K22" s="14" t="s">
        <v>32</v>
      </c>
      <c r="L22" s="16"/>
      <c r="M22" s="17">
        <v>4898.5199999999995</v>
      </c>
      <c r="N22" s="19">
        <f>SUM(N6:N21)</f>
        <v>4898.5199999999995</v>
      </c>
    </row>
    <row r="23" spans="1:14" ht="35.1" customHeight="1" x14ac:dyDescent="0.25">
      <c r="A23" s="82" t="s">
        <v>105</v>
      </c>
      <c r="B23" s="83" t="s">
        <v>89</v>
      </c>
      <c r="C23" s="2"/>
      <c r="D23" s="2"/>
      <c r="E23" s="2"/>
      <c r="F23" s="2"/>
      <c r="G23" s="2"/>
    </row>
    <row r="24" spans="1:14" ht="35.1" customHeight="1" x14ac:dyDescent="0.25">
      <c r="A24" s="80" t="s">
        <v>106</v>
      </c>
      <c r="B24" s="80" t="s">
        <v>85</v>
      </c>
      <c r="C24" s="2"/>
      <c r="D24" s="2"/>
      <c r="E24" s="2"/>
      <c r="F24" s="2"/>
      <c r="G24" s="2"/>
    </row>
    <row r="25" spans="1:14" ht="35.1" customHeight="1" x14ac:dyDescent="0.25">
      <c r="A25" s="81" t="s">
        <v>86</v>
      </c>
      <c r="B25" s="81" t="s">
        <v>87</v>
      </c>
      <c r="C25" s="2"/>
      <c r="D25" s="2"/>
      <c r="E25" s="2"/>
      <c r="F25" s="2"/>
      <c r="G25" s="2"/>
    </row>
    <row r="26" spans="1:14" ht="35.1" customHeight="1" x14ac:dyDescent="0.25">
      <c r="A26" s="82" t="s">
        <v>107</v>
      </c>
      <c r="B26" s="83" t="s">
        <v>89</v>
      </c>
      <c r="C26" s="2"/>
      <c r="D26" s="2"/>
      <c r="E26" s="2"/>
      <c r="F26" s="2"/>
      <c r="G26" s="2"/>
    </row>
    <row r="27" spans="1:14" ht="35.1" customHeight="1" x14ac:dyDescent="0.25">
      <c r="A27" s="82" t="s">
        <v>90</v>
      </c>
      <c r="B27" s="83" t="s">
        <v>89</v>
      </c>
      <c r="C27" s="2"/>
      <c r="D27" s="2"/>
      <c r="E27" s="2"/>
      <c r="F27" s="2"/>
      <c r="G27" s="2"/>
    </row>
    <row r="28" spans="1:14" ht="35.1" customHeight="1" x14ac:dyDescent="0.25">
      <c r="A28" s="82" t="s">
        <v>91</v>
      </c>
      <c r="B28" s="83" t="s">
        <v>92</v>
      </c>
      <c r="C28" s="2"/>
      <c r="D28" s="2"/>
      <c r="E28" s="2"/>
      <c r="F28" s="2"/>
      <c r="G28" s="2"/>
    </row>
    <row r="29" spans="1:14" ht="35.1" customHeight="1" x14ac:dyDescent="0.25">
      <c r="A29" s="82" t="s">
        <v>93</v>
      </c>
      <c r="B29" s="83" t="s">
        <v>89</v>
      </c>
      <c r="C29" s="2"/>
      <c r="D29" s="2"/>
      <c r="E29" s="2"/>
      <c r="F29" s="2"/>
      <c r="G29" s="2"/>
    </row>
    <row r="30" spans="1:14" ht="35.1" customHeight="1" x14ac:dyDescent="0.25">
      <c r="A30" s="82" t="s">
        <v>108</v>
      </c>
      <c r="B30" s="83" t="s">
        <v>89</v>
      </c>
      <c r="C30" s="2"/>
      <c r="D30" s="2"/>
      <c r="E30" s="2"/>
      <c r="F30" s="2"/>
      <c r="G30" s="2"/>
    </row>
    <row r="31" spans="1:14" ht="35.1" customHeight="1" x14ac:dyDescent="0.25">
      <c r="A31" s="82" t="s">
        <v>95</v>
      </c>
      <c r="B31" s="83" t="s">
        <v>92</v>
      </c>
      <c r="C31" s="2"/>
      <c r="D31" s="2"/>
      <c r="E31" s="2"/>
      <c r="F31" s="2"/>
      <c r="G31" s="2"/>
    </row>
    <row r="32" spans="1:14" ht="35.1" customHeight="1" x14ac:dyDescent="0.25">
      <c r="A32" s="82" t="s">
        <v>96</v>
      </c>
      <c r="B32" s="83" t="s">
        <v>89</v>
      </c>
      <c r="C32" s="2"/>
      <c r="D32" s="2"/>
      <c r="E32" s="2"/>
      <c r="F32" s="2"/>
      <c r="G32" s="2"/>
    </row>
    <row r="33" spans="1:7" ht="35.1" customHeight="1" x14ac:dyDescent="0.25">
      <c r="A33" s="82" t="s">
        <v>97</v>
      </c>
      <c r="B33" s="83" t="s">
        <v>89</v>
      </c>
      <c r="C33" s="2"/>
      <c r="D33" s="2"/>
      <c r="E33" s="2"/>
      <c r="F33" s="2"/>
      <c r="G33" s="2"/>
    </row>
    <row r="34" spans="1:7" ht="35.1" customHeight="1" x14ac:dyDescent="0.25">
      <c r="A34" s="82" t="s">
        <v>98</v>
      </c>
      <c r="B34" s="83" t="s">
        <v>89</v>
      </c>
      <c r="C34" s="2"/>
      <c r="D34" s="2"/>
      <c r="E34" s="2"/>
      <c r="F34" s="2"/>
      <c r="G34" s="2"/>
    </row>
    <row r="35" spans="1:7" ht="35.1" customHeight="1" x14ac:dyDescent="0.25">
      <c r="A35" s="82" t="s">
        <v>99</v>
      </c>
      <c r="B35" s="83" t="s">
        <v>100</v>
      </c>
      <c r="C35" s="2"/>
      <c r="D35" s="2"/>
      <c r="E35" s="2"/>
      <c r="F35" s="2"/>
      <c r="G35" s="2"/>
    </row>
    <row r="36" spans="1:7" ht="35.1" customHeight="1" x14ac:dyDescent="0.25">
      <c r="A36" s="82" t="s">
        <v>101</v>
      </c>
      <c r="B36" s="83" t="s">
        <v>100</v>
      </c>
      <c r="C36" s="2"/>
      <c r="D36" s="2"/>
      <c r="E36" s="2"/>
      <c r="F36" s="2"/>
      <c r="G36" s="2"/>
    </row>
    <row r="37" spans="1:7" ht="35.1" customHeight="1" x14ac:dyDescent="0.25">
      <c r="A37" s="82" t="s">
        <v>102</v>
      </c>
      <c r="B37" s="83" t="s">
        <v>103</v>
      </c>
      <c r="C37" s="2"/>
      <c r="D37" s="2"/>
      <c r="E37" s="2"/>
      <c r="F37" s="2"/>
      <c r="G37" s="2"/>
    </row>
    <row r="38" spans="1:7" ht="35.1" customHeight="1" x14ac:dyDescent="0.25">
      <c r="A38" s="82" t="s">
        <v>104</v>
      </c>
      <c r="B38" s="83" t="s">
        <v>103</v>
      </c>
      <c r="C38" s="2"/>
      <c r="D38" s="2"/>
      <c r="E38" s="2"/>
      <c r="F38" s="2"/>
      <c r="G38" s="2"/>
    </row>
    <row r="39" spans="1:7" ht="35.1" customHeight="1" x14ac:dyDescent="0.25">
      <c r="A39" s="82" t="s">
        <v>105</v>
      </c>
      <c r="B39" s="83" t="s">
        <v>89</v>
      </c>
      <c r="C39" s="2"/>
      <c r="D39" s="2"/>
      <c r="E39" s="2"/>
      <c r="F39" s="2"/>
      <c r="G39" s="2"/>
    </row>
    <row r="40" spans="1:7" ht="35.1" customHeight="1" x14ac:dyDescent="0.25">
      <c r="A40" s="82" t="s">
        <v>109</v>
      </c>
      <c r="B40" s="83" t="s">
        <v>100</v>
      </c>
      <c r="C40" s="2"/>
      <c r="D40" s="2"/>
      <c r="E40" s="2"/>
      <c r="F40" s="2"/>
      <c r="G40" s="2"/>
    </row>
    <row r="41" spans="1:7" ht="35.1" customHeight="1" x14ac:dyDescent="0.25">
      <c r="A41" s="82" t="s">
        <v>110</v>
      </c>
      <c r="B41" s="83" t="s">
        <v>89</v>
      </c>
      <c r="C41" s="2"/>
      <c r="D41" s="2"/>
      <c r="E41" s="2"/>
      <c r="F41" s="2"/>
      <c r="G41" s="2"/>
    </row>
    <row r="42" spans="1:7" ht="35.1" customHeight="1" x14ac:dyDescent="0.25">
      <c r="A42" s="80" t="s">
        <v>111</v>
      </c>
      <c r="B42" s="80" t="s">
        <v>85</v>
      </c>
      <c r="C42" s="2"/>
      <c r="D42" s="2"/>
      <c r="E42" s="2"/>
      <c r="F42" s="2"/>
      <c r="G42" s="2"/>
    </row>
    <row r="43" spans="1:7" ht="35.1" customHeight="1" x14ac:dyDescent="0.25">
      <c r="A43" s="81" t="s">
        <v>86</v>
      </c>
      <c r="B43" s="81" t="s">
        <v>87</v>
      </c>
      <c r="C43" s="2"/>
      <c r="D43" s="2"/>
      <c r="E43" s="2"/>
      <c r="F43" s="2"/>
      <c r="G43" s="2"/>
    </row>
    <row r="44" spans="1:7" ht="35.1" customHeight="1" x14ac:dyDescent="0.25">
      <c r="A44" s="82" t="s">
        <v>107</v>
      </c>
      <c r="B44" s="83" t="s">
        <v>89</v>
      </c>
      <c r="C44" s="2"/>
      <c r="D44" s="2"/>
      <c r="E44" s="2"/>
      <c r="F44" s="2"/>
      <c r="G44" s="2"/>
    </row>
    <row r="45" spans="1:7" ht="35.1" customHeight="1" x14ac:dyDescent="0.25">
      <c r="A45" s="82" t="s">
        <v>90</v>
      </c>
      <c r="B45" s="83" t="s">
        <v>89</v>
      </c>
      <c r="C45" s="2"/>
      <c r="D45" s="2"/>
      <c r="E45" s="2"/>
      <c r="F45" s="2"/>
      <c r="G45" s="2"/>
    </row>
    <row r="46" spans="1:7" ht="35.1" customHeight="1" x14ac:dyDescent="0.25">
      <c r="A46" s="82" t="s">
        <v>91</v>
      </c>
      <c r="B46" s="83" t="s">
        <v>92</v>
      </c>
      <c r="C46" s="2"/>
      <c r="D46" s="2"/>
      <c r="E46" s="2"/>
      <c r="F46" s="2"/>
      <c r="G46" s="2"/>
    </row>
    <row r="47" spans="1:7" ht="35.1" customHeight="1" x14ac:dyDescent="0.25">
      <c r="A47" s="82" t="s">
        <v>112</v>
      </c>
      <c r="B47" s="83" t="s">
        <v>89</v>
      </c>
      <c r="C47" s="2"/>
      <c r="D47" s="2"/>
      <c r="E47" s="2"/>
      <c r="F47" s="2"/>
      <c r="G47" s="2"/>
    </row>
    <row r="48" spans="1:7" ht="35.1" customHeight="1" x14ac:dyDescent="0.25">
      <c r="A48" s="82" t="s">
        <v>108</v>
      </c>
      <c r="B48" s="83" t="s">
        <v>89</v>
      </c>
      <c r="C48" s="2"/>
      <c r="D48" s="2"/>
      <c r="E48" s="2"/>
      <c r="F48" s="2"/>
      <c r="G48" s="2"/>
    </row>
    <row r="49" spans="1:7" ht="35.1" customHeight="1" x14ac:dyDescent="0.25">
      <c r="A49" s="82" t="s">
        <v>95</v>
      </c>
      <c r="B49" s="83" t="s">
        <v>92</v>
      </c>
      <c r="C49" s="2"/>
      <c r="D49" s="2"/>
      <c r="E49" s="2"/>
      <c r="F49" s="2"/>
      <c r="G49" s="2"/>
    </row>
    <row r="50" spans="1:7" ht="35.1" customHeight="1" x14ac:dyDescent="0.25">
      <c r="A50" s="82" t="s">
        <v>96</v>
      </c>
      <c r="B50" s="83" t="s">
        <v>89</v>
      </c>
      <c r="C50" s="2"/>
      <c r="D50" s="2"/>
      <c r="E50" s="2"/>
      <c r="F50" s="2"/>
      <c r="G50" s="2"/>
    </row>
    <row r="51" spans="1:7" ht="35.1" customHeight="1" x14ac:dyDescent="0.25">
      <c r="A51" s="82" t="s">
        <v>98</v>
      </c>
      <c r="B51" s="83" t="s">
        <v>89</v>
      </c>
      <c r="C51" s="2"/>
      <c r="D51" s="2"/>
      <c r="E51" s="2"/>
      <c r="F51" s="2"/>
      <c r="G51" s="2"/>
    </row>
    <row r="52" spans="1:7" ht="35.1" customHeight="1" x14ac:dyDescent="0.25">
      <c r="A52" s="82" t="s">
        <v>99</v>
      </c>
      <c r="B52" s="83" t="s">
        <v>100</v>
      </c>
      <c r="C52" s="2"/>
      <c r="D52" s="2"/>
      <c r="E52" s="2"/>
      <c r="F52" s="2"/>
      <c r="G52" s="2"/>
    </row>
    <row r="53" spans="1:7" ht="35.1" customHeight="1" x14ac:dyDescent="0.25">
      <c r="A53" s="82" t="s">
        <v>101</v>
      </c>
      <c r="B53" s="83" t="s">
        <v>100</v>
      </c>
      <c r="C53" s="2"/>
      <c r="D53" s="2"/>
      <c r="E53" s="2"/>
      <c r="F53" s="2"/>
      <c r="G53" s="2"/>
    </row>
    <row r="54" spans="1:7" ht="35.1" customHeight="1" x14ac:dyDescent="0.25">
      <c r="A54" s="82" t="s">
        <v>102</v>
      </c>
      <c r="B54" s="83" t="s">
        <v>103</v>
      </c>
      <c r="C54" s="2"/>
      <c r="D54" s="2"/>
      <c r="E54" s="2"/>
      <c r="F54" s="2"/>
      <c r="G54" s="2"/>
    </row>
    <row r="55" spans="1:7" ht="35.1" customHeight="1" x14ac:dyDescent="0.25">
      <c r="A55" s="82" t="s">
        <v>104</v>
      </c>
      <c r="B55" s="83" t="s">
        <v>103</v>
      </c>
      <c r="C55" s="2"/>
      <c r="D55" s="2"/>
      <c r="E55" s="2"/>
      <c r="F55" s="2"/>
      <c r="G55" s="2"/>
    </row>
    <row r="56" spans="1:7" ht="35.1" customHeight="1" x14ac:dyDescent="0.25">
      <c r="A56" s="82" t="s">
        <v>105</v>
      </c>
      <c r="B56" s="83" t="s">
        <v>89</v>
      </c>
      <c r="C56" s="2"/>
      <c r="D56" s="2"/>
      <c r="E56" s="2"/>
      <c r="F56" s="2"/>
      <c r="G56" s="2"/>
    </row>
    <row r="57" spans="1:7" ht="35.1" customHeight="1" x14ac:dyDescent="0.25">
      <c r="A57" s="82" t="s">
        <v>113</v>
      </c>
      <c r="B57" s="83" t="s">
        <v>89</v>
      </c>
      <c r="C57" s="2"/>
      <c r="D57" s="2"/>
      <c r="E57" s="2"/>
      <c r="F57" s="2"/>
      <c r="G57" s="2"/>
    </row>
    <row r="58" spans="1:7" ht="35.1" customHeight="1" x14ac:dyDescent="0.25">
      <c r="A58" s="82" t="s">
        <v>114</v>
      </c>
      <c r="B58" s="83" t="s">
        <v>89</v>
      </c>
      <c r="C58" s="2"/>
      <c r="D58" s="2"/>
      <c r="E58" s="2"/>
      <c r="F58" s="2"/>
      <c r="G58" s="2"/>
    </row>
    <row r="59" spans="1:7" ht="35.1" customHeight="1" x14ac:dyDescent="0.25">
      <c r="A59" s="82" t="s">
        <v>115</v>
      </c>
      <c r="B59" s="84" t="s">
        <v>116</v>
      </c>
      <c r="C59" s="2"/>
      <c r="D59" s="2"/>
      <c r="E59" s="2"/>
      <c r="F59" s="2"/>
      <c r="G59" s="2"/>
    </row>
    <row r="60" spans="1:7" ht="35.1" customHeight="1" x14ac:dyDescent="0.25">
      <c r="A60" s="82" t="s">
        <v>117</v>
      </c>
      <c r="B60" s="85" t="s">
        <v>89</v>
      </c>
      <c r="C60" s="2"/>
      <c r="D60" s="2"/>
      <c r="E60" s="2"/>
      <c r="F60" s="2"/>
      <c r="G60" s="2"/>
    </row>
    <row r="61" spans="1:7" ht="35.1" customHeight="1" x14ac:dyDescent="0.25">
      <c r="A61" s="82" t="s">
        <v>118</v>
      </c>
      <c r="B61" s="85" t="s">
        <v>89</v>
      </c>
      <c r="C61" s="2"/>
      <c r="D61" s="2"/>
      <c r="E61" s="2"/>
      <c r="F61" s="2"/>
      <c r="G61" s="2"/>
    </row>
    <row r="62" spans="1:7" ht="35.1" customHeight="1" x14ac:dyDescent="0.25">
      <c r="A62" s="82" t="s">
        <v>119</v>
      </c>
      <c r="B62" s="85" t="s">
        <v>89</v>
      </c>
      <c r="C62" s="2"/>
      <c r="D62" s="2"/>
      <c r="E62" s="2"/>
      <c r="F62" s="2"/>
      <c r="G62" s="2"/>
    </row>
    <row r="63" spans="1:7" ht="35.1" customHeight="1" x14ac:dyDescent="0.25">
      <c r="A63" s="82" t="s">
        <v>120</v>
      </c>
      <c r="B63" s="84" t="s">
        <v>116</v>
      </c>
      <c r="C63" s="2"/>
      <c r="D63" s="2"/>
      <c r="E63" s="2"/>
      <c r="F63" s="2"/>
      <c r="G63" s="2"/>
    </row>
    <row r="64" spans="1:7" ht="35.1" customHeight="1" x14ac:dyDescent="0.25">
      <c r="A64" s="80" t="s">
        <v>121</v>
      </c>
      <c r="B64" s="80" t="s">
        <v>85</v>
      </c>
      <c r="C64" s="2"/>
      <c r="D64" s="2"/>
      <c r="E64" s="2"/>
      <c r="F64" s="2"/>
      <c r="G64" s="2"/>
    </row>
    <row r="65" spans="1:7" ht="35.1" customHeight="1" x14ac:dyDescent="0.25">
      <c r="A65" s="81" t="s">
        <v>86</v>
      </c>
      <c r="B65" s="81" t="s">
        <v>87</v>
      </c>
      <c r="C65" s="2"/>
      <c r="D65" s="2"/>
      <c r="E65" s="2"/>
      <c r="F65" s="2"/>
      <c r="G65" s="2"/>
    </row>
    <row r="66" spans="1:7" ht="35.1" customHeight="1" x14ac:dyDescent="0.25">
      <c r="A66" s="86" t="s">
        <v>88</v>
      </c>
      <c r="B66" s="83" t="s">
        <v>89</v>
      </c>
      <c r="C66" s="2"/>
      <c r="D66" s="2"/>
      <c r="E66" s="2"/>
      <c r="F66" s="2"/>
      <c r="G66" s="2"/>
    </row>
    <row r="67" spans="1:7" ht="35.1" customHeight="1" x14ac:dyDescent="0.25">
      <c r="A67" s="86" t="s">
        <v>90</v>
      </c>
      <c r="B67" s="83" t="s">
        <v>89</v>
      </c>
      <c r="C67" s="2"/>
      <c r="D67" s="2"/>
      <c r="E67" s="2"/>
      <c r="F67" s="2"/>
      <c r="G67" s="2"/>
    </row>
    <row r="68" spans="1:7" ht="35.1" customHeight="1" x14ac:dyDescent="0.25">
      <c r="A68" s="86" t="s">
        <v>91</v>
      </c>
      <c r="B68" s="83" t="s">
        <v>92</v>
      </c>
      <c r="C68" s="2"/>
      <c r="D68" s="2"/>
      <c r="E68" s="2"/>
      <c r="F68" s="2"/>
      <c r="G68" s="2"/>
    </row>
    <row r="69" spans="1:7" ht="35.1" customHeight="1" x14ac:dyDescent="0.25">
      <c r="A69" s="86" t="s">
        <v>93</v>
      </c>
      <c r="B69" s="83" t="s">
        <v>89</v>
      </c>
      <c r="C69" s="2"/>
      <c r="D69" s="2"/>
      <c r="E69" s="2"/>
      <c r="F69" s="2"/>
      <c r="G69" s="2"/>
    </row>
    <row r="70" spans="1:7" ht="35.1" customHeight="1" x14ac:dyDescent="0.25">
      <c r="A70" s="86" t="s">
        <v>94</v>
      </c>
      <c r="B70" s="83" t="s">
        <v>89</v>
      </c>
      <c r="C70" s="2"/>
      <c r="D70" s="2"/>
      <c r="E70" s="2"/>
      <c r="F70" s="2"/>
      <c r="G70" s="2"/>
    </row>
    <row r="71" spans="1:7" ht="35.1" customHeight="1" x14ac:dyDescent="0.25">
      <c r="A71" s="86" t="s">
        <v>95</v>
      </c>
      <c r="B71" s="83" t="s">
        <v>92</v>
      </c>
      <c r="C71" s="2"/>
      <c r="D71" s="2"/>
      <c r="E71" s="2"/>
      <c r="F71" s="2"/>
      <c r="G71" s="2"/>
    </row>
    <row r="72" spans="1:7" ht="35.1" customHeight="1" x14ac:dyDescent="0.25">
      <c r="A72" s="86" t="s">
        <v>96</v>
      </c>
      <c r="B72" s="83" t="s">
        <v>89</v>
      </c>
      <c r="C72" s="2"/>
      <c r="D72" s="2"/>
      <c r="E72" s="2"/>
      <c r="F72" s="2"/>
      <c r="G72" s="2"/>
    </row>
    <row r="73" spans="1:7" ht="35.1" customHeight="1" x14ac:dyDescent="0.25">
      <c r="A73" s="86" t="s">
        <v>97</v>
      </c>
      <c r="B73" s="83" t="s">
        <v>89</v>
      </c>
      <c r="C73" s="2"/>
      <c r="D73" s="2"/>
      <c r="E73" s="2"/>
      <c r="F73" s="2"/>
      <c r="G73" s="2"/>
    </row>
    <row r="74" spans="1:7" ht="35.1" customHeight="1" x14ac:dyDescent="0.25">
      <c r="A74" s="86" t="s">
        <v>98</v>
      </c>
      <c r="B74" s="83" t="s">
        <v>89</v>
      </c>
      <c r="C74" s="2"/>
      <c r="D74" s="2"/>
      <c r="E74" s="2"/>
      <c r="F74" s="2"/>
      <c r="G74" s="2"/>
    </row>
    <row r="75" spans="1:7" ht="35.1" customHeight="1" x14ac:dyDescent="0.25">
      <c r="A75" s="86" t="s">
        <v>99</v>
      </c>
      <c r="B75" s="83" t="s">
        <v>100</v>
      </c>
      <c r="C75" s="2"/>
      <c r="D75" s="2"/>
      <c r="E75" s="2"/>
      <c r="F75" s="2"/>
      <c r="G75" s="2"/>
    </row>
    <row r="76" spans="1:7" ht="35.1" customHeight="1" x14ac:dyDescent="0.25">
      <c r="A76" s="86" t="s">
        <v>101</v>
      </c>
      <c r="B76" s="83" t="s">
        <v>100</v>
      </c>
      <c r="C76" s="2"/>
      <c r="D76" s="2"/>
      <c r="E76" s="2"/>
      <c r="F76" s="2"/>
      <c r="G76" s="2"/>
    </row>
    <row r="77" spans="1:7" ht="35.1" customHeight="1" x14ac:dyDescent="0.25">
      <c r="A77" s="86" t="s">
        <v>102</v>
      </c>
      <c r="B77" s="83" t="s">
        <v>103</v>
      </c>
      <c r="C77" s="2"/>
      <c r="D77" s="2"/>
      <c r="E77" s="2"/>
      <c r="F77" s="2"/>
      <c r="G77" s="2"/>
    </row>
    <row r="78" spans="1:7" ht="35.1" customHeight="1" x14ac:dyDescent="0.25">
      <c r="A78" s="86" t="s">
        <v>104</v>
      </c>
      <c r="B78" s="83" t="s">
        <v>103</v>
      </c>
      <c r="C78" s="2"/>
      <c r="D78" s="2"/>
      <c r="E78" s="2"/>
      <c r="F78" s="2"/>
      <c r="G78" s="2"/>
    </row>
    <row r="79" spans="1:7" ht="35.1" customHeight="1" x14ac:dyDescent="0.25">
      <c r="A79" s="86" t="s">
        <v>105</v>
      </c>
      <c r="B79" s="83" t="s">
        <v>89</v>
      </c>
      <c r="C79" s="2"/>
      <c r="D79" s="2"/>
      <c r="E79" s="2"/>
      <c r="F79" s="2"/>
      <c r="G79" s="2"/>
    </row>
    <row r="80" spans="1:7" ht="35.1" customHeight="1" x14ac:dyDescent="0.25">
      <c r="A80" s="82" t="s">
        <v>122</v>
      </c>
      <c r="B80" s="84" t="s">
        <v>116</v>
      </c>
      <c r="C80" s="2"/>
      <c r="D80" s="2"/>
      <c r="E80" s="2"/>
      <c r="F80" s="2"/>
      <c r="G80" s="2"/>
    </row>
    <row r="81" spans="1:7" ht="35.1" customHeight="1" x14ac:dyDescent="0.25">
      <c r="A81" s="80" t="s">
        <v>123</v>
      </c>
      <c r="B81" s="80" t="s">
        <v>85</v>
      </c>
      <c r="C81" s="2"/>
      <c r="D81" s="2"/>
      <c r="E81" s="2"/>
      <c r="F81" s="2"/>
      <c r="G81" s="2"/>
    </row>
    <row r="82" spans="1:7" ht="35.1" customHeight="1" x14ac:dyDescent="0.25">
      <c r="A82" s="81" t="s">
        <v>86</v>
      </c>
      <c r="B82" s="81" t="s">
        <v>87</v>
      </c>
      <c r="C82" s="2"/>
      <c r="D82" s="2"/>
      <c r="E82" s="2"/>
      <c r="F82" s="2"/>
      <c r="G82" s="2"/>
    </row>
    <row r="83" spans="1:7" ht="35.1" customHeight="1" x14ac:dyDescent="0.25">
      <c r="A83" s="86" t="s">
        <v>88</v>
      </c>
      <c r="B83" s="83" t="s">
        <v>89</v>
      </c>
      <c r="C83" s="2"/>
      <c r="D83" s="2"/>
      <c r="E83" s="2"/>
      <c r="F83" s="2"/>
      <c r="G83" s="2"/>
    </row>
    <row r="84" spans="1:7" ht="35.1" customHeight="1" x14ac:dyDescent="0.25">
      <c r="A84" s="86" t="s">
        <v>90</v>
      </c>
      <c r="B84" s="83" t="s">
        <v>89</v>
      </c>
      <c r="C84" s="2"/>
      <c r="D84" s="2"/>
      <c r="E84" s="2"/>
      <c r="F84" s="2"/>
      <c r="G84" s="2"/>
    </row>
    <row r="85" spans="1:7" ht="35.1" customHeight="1" x14ac:dyDescent="0.25">
      <c r="A85" s="86" t="s">
        <v>91</v>
      </c>
      <c r="B85" s="83" t="s">
        <v>92</v>
      </c>
      <c r="C85" s="2"/>
      <c r="D85" s="2"/>
      <c r="E85" s="2"/>
      <c r="F85" s="2"/>
      <c r="G85" s="2"/>
    </row>
    <row r="86" spans="1:7" ht="35.1" customHeight="1" x14ac:dyDescent="0.25">
      <c r="A86" s="86" t="s">
        <v>93</v>
      </c>
      <c r="B86" s="83" t="s">
        <v>89</v>
      </c>
      <c r="C86" s="2"/>
      <c r="D86" s="2"/>
      <c r="E86" s="2"/>
      <c r="F86" s="2"/>
      <c r="G86" s="2"/>
    </row>
    <row r="87" spans="1:7" ht="35.1" customHeight="1" x14ac:dyDescent="0.25">
      <c r="A87" s="86" t="s">
        <v>94</v>
      </c>
      <c r="B87" s="83" t="s">
        <v>89</v>
      </c>
      <c r="C87" s="2"/>
      <c r="D87" s="2"/>
      <c r="E87" s="2"/>
      <c r="F87" s="2"/>
      <c r="G87" s="2"/>
    </row>
    <row r="88" spans="1:7" ht="35.1" customHeight="1" x14ac:dyDescent="0.25">
      <c r="A88" s="86" t="s">
        <v>95</v>
      </c>
      <c r="B88" s="83" t="s">
        <v>92</v>
      </c>
      <c r="C88" s="2"/>
      <c r="D88" s="2"/>
      <c r="E88" s="2"/>
      <c r="F88" s="2"/>
      <c r="G88" s="2"/>
    </row>
    <row r="89" spans="1:7" ht="35.1" customHeight="1" x14ac:dyDescent="0.25">
      <c r="A89" s="86" t="s">
        <v>96</v>
      </c>
      <c r="B89" s="83" t="s">
        <v>89</v>
      </c>
      <c r="C89" s="2"/>
      <c r="D89" s="2"/>
      <c r="E89" s="2"/>
      <c r="F89" s="2"/>
      <c r="G89" s="2"/>
    </row>
    <row r="90" spans="1:7" ht="35.1" customHeight="1" x14ac:dyDescent="0.25">
      <c r="A90" s="86" t="s">
        <v>97</v>
      </c>
      <c r="B90" s="83" t="s">
        <v>89</v>
      </c>
      <c r="C90" s="2"/>
      <c r="D90" s="2"/>
      <c r="E90" s="2"/>
      <c r="F90" s="2"/>
      <c r="G90" s="2"/>
    </row>
    <row r="91" spans="1:7" ht="35.1" customHeight="1" x14ac:dyDescent="0.25">
      <c r="A91" s="86" t="s">
        <v>98</v>
      </c>
      <c r="B91" s="83" t="s">
        <v>89</v>
      </c>
      <c r="C91" s="2"/>
      <c r="D91" s="2"/>
      <c r="E91" s="2"/>
      <c r="F91" s="2"/>
      <c r="G91" s="2"/>
    </row>
    <row r="92" spans="1:7" ht="35.1" customHeight="1" x14ac:dyDescent="0.25">
      <c r="A92" s="86" t="s">
        <v>99</v>
      </c>
      <c r="B92" s="83" t="s">
        <v>100</v>
      </c>
      <c r="C92" s="2"/>
      <c r="D92" s="2"/>
      <c r="E92" s="2"/>
      <c r="F92" s="2"/>
      <c r="G92" s="2"/>
    </row>
    <row r="93" spans="1:7" ht="35.1" customHeight="1" x14ac:dyDescent="0.25">
      <c r="A93" s="86" t="s">
        <v>101</v>
      </c>
      <c r="B93" s="83" t="s">
        <v>100</v>
      </c>
      <c r="C93" s="2"/>
      <c r="D93" s="2"/>
      <c r="E93" s="2"/>
      <c r="F93" s="2"/>
      <c r="G93" s="2"/>
    </row>
    <row r="94" spans="1:7" ht="35.1" customHeight="1" x14ac:dyDescent="0.25">
      <c r="A94" s="86" t="s">
        <v>102</v>
      </c>
      <c r="B94" s="83" t="s">
        <v>103</v>
      </c>
      <c r="C94" s="2"/>
      <c r="D94" s="2"/>
      <c r="E94" s="2"/>
      <c r="F94" s="2"/>
      <c r="G94" s="2"/>
    </row>
    <row r="95" spans="1:7" ht="35.1" customHeight="1" x14ac:dyDescent="0.25">
      <c r="A95" s="86" t="s">
        <v>104</v>
      </c>
      <c r="B95" s="83" t="s">
        <v>103</v>
      </c>
      <c r="C95" s="2"/>
      <c r="D95" s="2"/>
      <c r="E95" s="2"/>
      <c r="F95" s="2"/>
      <c r="G95" s="2"/>
    </row>
    <row r="96" spans="1:7" ht="35.1" customHeight="1" x14ac:dyDescent="0.25">
      <c r="A96" s="86" t="s">
        <v>105</v>
      </c>
      <c r="B96" s="83" t="s">
        <v>89</v>
      </c>
      <c r="C96" s="2"/>
      <c r="D96" s="2"/>
      <c r="E96" s="2"/>
      <c r="F96" s="2"/>
      <c r="G96" s="2"/>
    </row>
    <row r="97" spans="1:7" ht="35.1" customHeight="1" x14ac:dyDescent="0.25">
      <c r="A97" s="80" t="s">
        <v>124</v>
      </c>
      <c r="B97" s="80" t="s">
        <v>85</v>
      </c>
      <c r="C97" s="2"/>
      <c r="D97" s="2"/>
      <c r="E97" s="2"/>
      <c r="F97" s="2"/>
      <c r="G97" s="2"/>
    </row>
    <row r="98" spans="1:7" ht="35.1" customHeight="1" x14ac:dyDescent="0.25">
      <c r="A98" s="87" t="s">
        <v>125</v>
      </c>
      <c r="B98" s="81" t="s">
        <v>87</v>
      </c>
      <c r="C98" s="2"/>
      <c r="D98" s="2"/>
      <c r="E98" s="2"/>
      <c r="F98" s="2"/>
      <c r="G98" s="2"/>
    </row>
    <row r="99" spans="1:7" ht="35.1" customHeight="1" x14ac:dyDescent="0.25">
      <c r="A99" s="80" t="s">
        <v>126</v>
      </c>
      <c r="B99" s="80" t="s">
        <v>85</v>
      </c>
      <c r="C99" s="2"/>
      <c r="D99" s="2"/>
      <c r="E99" s="2"/>
      <c r="F99" s="2"/>
      <c r="G99" s="2"/>
    </row>
    <row r="100" spans="1:7" ht="35.1" customHeight="1" x14ac:dyDescent="0.25">
      <c r="A100" s="87" t="s">
        <v>125</v>
      </c>
      <c r="B100" s="81" t="s">
        <v>87</v>
      </c>
      <c r="C100" s="2"/>
      <c r="D100" s="2"/>
      <c r="E100" s="2"/>
      <c r="F100" s="2"/>
      <c r="G100" s="2"/>
    </row>
    <row r="101" spans="1:7" ht="35.1" customHeight="1" x14ac:dyDescent="0.25">
      <c r="A101" s="80" t="s">
        <v>127</v>
      </c>
      <c r="B101" s="80" t="s">
        <v>85</v>
      </c>
      <c r="C101" s="2"/>
      <c r="D101" s="2"/>
      <c r="E101" s="2"/>
      <c r="F101" s="2"/>
      <c r="G101" s="2"/>
    </row>
    <row r="102" spans="1:7" ht="35.1" customHeight="1" x14ac:dyDescent="0.25">
      <c r="A102" s="81" t="s">
        <v>86</v>
      </c>
      <c r="B102" s="81" t="s">
        <v>87</v>
      </c>
      <c r="C102" s="2"/>
      <c r="D102" s="2"/>
      <c r="E102" s="2"/>
      <c r="F102" s="2"/>
      <c r="G102" s="2"/>
    </row>
    <row r="103" spans="1:7" ht="35.1" customHeight="1" x14ac:dyDescent="0.25">
      <c r="A103" s="86" t="s">
        <v>88</v>
      </c>
      <c r="B103" s="85" t="s">
        <v>89</v>
      </c>
      <c r="C103" s="2"/>
      <c r="D103" s="2"/>
      <c r="E103" s="2"/>
      <c r="F103" s="2"/>
      <c r="G103" s="2"/>
    </row>
    <row r="104" spans="1:7" ht="35.1" customHeight="1" x14ac:dyDescent="0.25">
      <c r="A104" s="86" t="s">
        <v>90</v>
      </c>
      <c r="B104" s="85" t="s">
        <v>89</v>
      </c>
      <c r="C104" s="2"/>
      <c r="D104" s="2"/>
      <c r="E104" s="2"/>
      <c r="F104" s="2"/>
      <c r="G104" s="2"/>
    </row>
    <row r="105" spans="1:7" ht="35.1" customHeight="1" x14ac:dyDescent="0.25">
      <c r="A105" s="86" t="s">
        <v>91</v>
      </c>
      <c r="B105" s="85" t="s">
        <v>128</v>
      </c>
      <c r="C105" s="2"/>
      <c r="D105" s="2"/>
      <c r="E105" s="2"/>
      <c r="F105" s="2"/>
      <c r="G105" s="2"/>
    </row>
    <row r="106" spans="1:7" ht="35.1" customHeight="1" x14ac:dyDescent="0.25">
      <c r="A106" s="86" t="s">
        <v>93</v>
      </c>
      <c r="B106" s="85" t="s">
        <v>89</v>
      </c>
      <c r="C106" s="2"/>
      <c r="D106" s="2"/>
      <c r="E106" s="2"/>
      <c r="F106" s="2"/>
      <c r="G106" s="2"/>
    </row>
    <row r="107" spans="1:7" ht="35.1" customHeight="1" x14ac:dyDescent="0.25">
      <c r="A107" s="86" t="s">
        <v>94</v>
      </c>
      <c r="B107" s="85" t="s">
        <v>89</v>
      </c>
      <c r="C107" s="2"/>
      <c r="D107" s="2"/>
      <c r="E107" s="2"/>
      <c r="F107" s="2"/>
      <c r="G107" s="2"/>
    </row>
    <row r="108" spans="1:7" ht="35.1" customHeight="1" x14ac:dyDescent="0.25">
      <c r="A108" s="82" t="s">
        <v>129</v>
      </c>
      <c r="B108" s="88" t="s">
        <v>89</v>
      </c>
      <c r="C108" s="2"/>
      <c r="D108" s="2"/>
      <c r="E108" s="2"/>
      <c r="F108" s="2"/>
      <c r="G108" s="2"/>
    </row>
    <row r="109" spans="1:7" ht="35.1" customHeight="1" x14ac:dyDescent="0.25">
      <c r="A109" s="86" t="s">
        <v>95</v>
      </c>
      <c r="B109" s="85" t="s">
        <v>92</v>
      </c>
      <c r="C109" s="2"/>
      <c r="D109" s="2"/>
      <c r="E109" s="2"/>
      <c r="F109" s="2"/>
      <c r="G109" s="2"/>
    </row>
    <row r="110" spans="1:7" ht="35.1" customHeight="1" x14ac:dyDescent="0.25">
      <c r="A110" s="86" t="s">
        <v>96</v>
      </c>
      <c r="B110" s="85" t="s">
        <v>89</v>
      </c>
      <c r="C110" s="2"/>
      <c r="D110" s="2"/>
      <c r="E110" s="2"/>
      <c r="F110" s="2"/>
      <c r="G110" s="2"/>
    </row>
    <row r="111" spans="1:7" ht="35.1" customHeight="1" x14ac:dyDescent="0.25">
      <c r="A111" s="86" t="s">
        <v>97</v>
      </c>
      <c r="B111" s="85" t="s">
        <v>89</v>
      </c>
      <c r="C111" s="2"/>
      <c r="D111" s="2"/>
      <c r="E111" s="2"/>
      <c r="F111" s="2"/>
      <c r="G111" s="2"/>
    </row>
    <row r="112" spans="1:7" ht="35.1" customHeight="1" x14ac:dyDescent="0.25">
      <c r="A112" s="86" t="s">
        <v>98</v>
      </c>
      <c r="B112" s="85" t="s">
        <v>89</v>
      </c>
      <c r="C112" s="2"/>
      <c r="D112" s="2"/>
      <c r="E112" s="2"/>
      <c r="F112" s="2"/>
      <c r="G112" s="2"/>
    </row>
    <row r="113" spans="1:7" ht="35.1" customHeight="1" x14ac:dyDescent="0.25">
      <c r="A113" s="86" t="s">
        <v>99</v>
      </c>
      <c r="B113" s="85" t="s">
        <v>100</v>
      </c>
      <c r="C113" s="2"/>
      <c r="D113" s="2"/>
      <c r="E113" s="2"/>
      <c r="F113" s="2"/>
      <c r="G113" s="2"/>
    </row>
    <row r="114" spans="1:7" ht="35.1" customHeight="1" x14ac:dyDescent="0.25">
      <c r="A114" s="86" t="s">
        <v>101</v>
      </c>
      <c r="B114" s="85" t="s">
        <v>100</v>
      </c>
      <c r="C114" s="2"/>
      <c r="D114" s="2"/>
      <c r="E114" s="2"/>
      <c r="F114" s="2"/>
      <c r="G114" s="2"/>
    </row>
    <row r="115" spans="1:7" ht="35.1" customHeight="1" x14ac:dyDescent="0.25">
      <c r="A115" s="86" t="s">
        <v>102</v>
      </c>
      <c r="B115" s="85" t="s">
        <v>103</v>
      </c>
      <c r="C115" s="2"/>
      <c r="D115" s="2"/>
      <c r="E115" s="2"/>
      <c r="F115" s="2"/>
      <c r="G115" s="2"/>
    </row>
    <row r="116" spans="1:7" ht="35.1" customHeight="1" x14ac:dyDescent="0.25">
      <c r="A116" s="86" t="s">
        <v>104</v>
      </c>
      <c r="B116" s="85" t="s">
        <v>103</v>
      </c>
      <c r="C116" s="2"/>
      <c r="D116" s="2"/>
      <c r="E116" s="2"/>
      <c r="F116" s="2"/>
      <c r="G116" s="2"/>
    </row>
    <row r="117" spans="1:7" ht="35.1" customHeight="1" x14ac:dyDescent="0.25">
      <c r="A117" s="86" t="s">
        <v>105</v>
      </c>
      <c r="B117" s="85" t="s">
        <v>89</v>
      </c>
      <c r="C117" s="2"/>
      <c r="D117" s="2"/>
      <c r="E117" s="2"/>
      <c r="F117" s="2"/>
      <c r="G117" s="2"/>
    </row>
    <row r="118" spans="1:7" ht="35.1" customHeight="1" x14ac:dyDescent="0.25">
      <c r="A118" s="80" t="s">
        <v>130</v>
      </c>
      <c r="B118" s="80"/>
      <c r="C118" s="2"/>
      <c r="D118" s="2"/>
      <c r="E118" s="2"/>
      <c r="F118" s="2"/>
      <c r="G118" s="2"/>
    </row>
    <row r="119" spans="1:7" ht="35.1" customHeight="1" x14ac:dyDescent="0.25">
      <c r="A119" s="81" t="s">
        <v>86</v>
      </c>
      <c r="B119" s="81" t="s">
        <v>87</v>
      </c>
      <c r="C119" s="2"/>
      <c r="D119" s="2"/>
      <c r="E119" s="2"/>
      <c r="F119" s="2"/>
      <c r="G119" s="2"/>
    </row>
    <row r="120" spans="1:7" ht="35.1" customHeight="1" x14ac:dyDescent="0.25">
      <c r="A120" s="86" t="s">
        <v>88</v>
      </c>
      <c r="B120" s="85" t="s">
        <v>89</v>
      </c>
      <c r="C120" s="2"/>
      <c r="D120" s="2"/>
      <c r="E120" s="2"/>
      <c r="F120" s="2"/>
      <c r="G120" s="2"/>
    </row>
    <row r="121" spans="1:7" ht="35.1" customHeight="1" x14ac:dyDescent="0.25">
      <c r="A121" s="86" t="s">
        <v>90</v>
      </c>
      <c r="B121" s="85" t="s">
        <v>89</v>
      </c>
      <c r="C121" s="2"/>
      <c r="D121" s="2"/>
      <c r="E121" s="2"/>
      <c r="F121" s="2"/>
      <c r="G121" s="2"/>
    </row>
    <row r="122" spans="1:7" ht="35.1" customHeight="1" x14ac:dyDescent="0.25">
      <c r="A122" s="86" t="s">
        <v>91</v>
      </c>
      <c r="B122" s="85" t="s">
        <v>92</v>
      </c>
      <c r="C122" s="2"/>
      <c r="D122" s="2"/>
      <c r="E122" s="2"/>
      <c r="F122" s="2"/>
      <c r="G122" s="2"/>
    </row>
    <row r="123" spans="1:7" ht="35.1" customHeight="1" x14ac:dyDescent="0.25">
      <c r="A123" s="86" t="s">
        <v>93</v>
      </c>
      <c r="B123" s="85" t="s">
        <v>89</v>
      </c>
      <c r="C123" s="2"/>
      <c r="D123" s="2"/>
      <c r="E123" s="2"/>
      <c r="F123" s="2"/>
      <c r="G123" s="2"/>
    </row>
    <row r="124" spans="1:7" ht="35.1" customHeight="1" x14ac:dyDescent="0.25">
      <c r="A124" s="86" t="s">
        <v>94</v>
      </c>
      <c r="B124" s="85" t="s">
        <v>89</v>
      </c>
      <c r="C124" s="2"/>
      <c r="D124" s="2"/>
      <c r="E124" s="2"/>
      <c r="F124" s="2"/>
      <c r="G124" s="2"/>
    </row>
    <row r="125" spans="1:7" ht="35.1" customHeight="1" x14ac:dyDescent="0.25">
      <c r="A125" s="86" t="s">
        <v>95</v>
      </c>
      <c r="B125" s="85" t="s">
        <v>92</v>
      </c>
      <c r="C125" s="2"/>
      <c r="D125" s="2"/>
      <c r="E125" s="2"/>
      <c r="F125" s="2"/>
      <c r="G125" s="2"/>
    </row>
    <row r="126" spans="1:7" ht="35.1" customHeight="1" x14ac:dyDescent="0.25">
      <c r="A126" s="86" t="s">
        <v>96</v>
      </c>
      <c r="B126" s="85" t="s">
        <v>89</v>
      </c>
      <c r="C126" s="2"/>
      <c r="D126" s="2"/>
      <c r="E126" s="2"/>
      <c r="F126" s="2"/>
      <c r="G126" s="2"/>
    </row>
    <row r="127" spans="1:7" ht="35.1" customHeight="1" x14ac:dyDescent="0.25">
      <c r="A127" s="86" t="s">
        <v>97</v>
      </c>
      <c r="B127" s="85" t="s">
        <v>89</v>
      </c>
      <c r="C127" s="2"/>
      <c r="D127" s="2"/>
      <c r="E127" s="2"/>
      <c r="F127" s="2"/>
      <c r="G127" s="2"/>
    </row>
    <row r="128" spans="1:7" ht="35.1" customHeight="1" x14ac:dyDescent="0.25">
      <c r="A128" s="86" t="s">
        <v>98</v>
      </c>
      <c r="B128" s="85" t="s">
        <v>89</v>
      </c>
      <c r="C128" s="2"/>
      <c r="D128" s="2"/>
      <c r="E128" s="2"/>
      <c r="F128" s="2"/>
      <c r="G128" s="2"/>
    </row>
    <row r="129" spans="1:7" ht="35.1" customHeight="1" x14ac:dyDescent="0.25">
      <c r="A129" s="86" t="s">
        <v>99</v>
      </c>
      <c r="B129" s="85" t="s">
        <v>100</v>
      </c>
      <c r="C129" s="2"/>
      <c r="D129" s="2"/>
      <c r="E129" s="2"/>
      <c r="F129" s="2"/>
      <c r="G129" s="2"/>
    </row>
    <row r="130" spans="1:7" ht="35.1" customHeight="1" x14ac:dyDescent="0.25">
      <c r="A130" s="86" t="s">
        <v>101</v>
      </c>
      <c r="B130" s="85" t="s">
        <v>100</v>
      </c>
      <c r="C130" s="2"/>
      <c r="D130" s="2"/>
      <c r="E130" s="2"/>
      <c r="F130" s="2"/>
      <c r="G130" s="2"/>
    </row>
    <row r="131" spans="1:7" ht="35.1" customHeight="1" x14ac:dyDescent="0.25">
      <c r="A131" s="86" t="s">
        <v>102</v>
      </c>
      <c r="B131" s="85" t="s">
        <v>103</v>
      </c>
      <c r="C131" s="2"/>
      <c r="D131" s="2"/>
      <c r="E131" s="2"/>
      <c r="F131" s="2"/>
      <c r="G131" s="2"/>
    </row>
    <row r="132" spans="1:7" ht="35.1" customHeight="1" x14ac:dyDescent="0.25">
      <c r="A132" s="86" t="s">
        <v>104</v>
      </c>
      <c r="B132" s="85" t="s">
        <v>103</v>
      </c>
      <c r="C132" s="2"/>
      <c r="D132" s="2"/>
      <c r="E132" s="2"/>
      <c r="F132" s="2"/>
      <c r="G132" s="2"/>
    </row>
    <row r="133" spans="1:7" ht="35.1" customHeight="1" x14ac:dyDescent="0.25">
      <c r="A133" s="86" t="s">
        <v>105</v>
      </c>
      <c r="B133" s="85" t="s">
        <v>89</v>
      </c>
      <c r="C133" s="2"/>
      <c r="D133" s="2"/>
      <c r="E133" s="2"/>
      <c r="F133" s="2"/>
      <c r="G133" s="2"/>
    </row>
    <row r="134" spans="1:7" ht="35.1" customHeight="1" x14ac:dyDescent="0.25">
      <c r="A134" s="89" t="s">
        <v>131</v>
      </c>
      <c r="B134" s="85" t="s">
        <v>89</v>
      </c>
      <c r="C134" s="2"/>
      <c r="D134" s="2"/>
      <c r="E134" s="2"/>
      <c r="F134" s="2"/>
      <c r="G134" s="2"/>
    </row>
    <row r="135" spans="1:7" ht="35.1" customHeight="1" x14ac:dyDescent="0.25">
      <c r="A135" s="80" t="s">
        <v>132</v>
      </c>
      <c r="B135" s="80"/>
      <c r="C135" s="2"/>
      <c r="D135" s="2"/>
      <c r="E135" s="2"/>
      <c r="F135" s="2"/>
      <c r="G135" s="2"/>
    </row>
    <row r="136" spans="1:7" ht="35.1" customHeight="1" x14ac:dyDescent="0.25">
      <c r="A136" s="87" t="s">
        <v>125</v>
      </c>
      <c r="B136" s="81"/>
      <c r="C136" s="2"/>
      <c r="D136" s="2"/>
      <c r="E136" s="2"/>
      <c r="F136" s="2"/>
      <c r="G136" s="2"/>
    </row>
    <row r="137" spans="1:7" ht="35.1" customHeight="1" x14ac:dyDescent="0.25">
      <c r="A137" s="80" t="s">
        <v>133</v>
      </c>
      <c r="B137" s="80"/>
      <c r="C137" s="2"/>
      <c r="D137" s="2"/>
      <c r="E137" s="2"/>
      <c r="F137" s="2"/>
      <c r="G137" s="2"/>
    </row>
    <row r="138" spans="1:7" ht="35.1" customHeight="1" x14ac:dyDescent="0.25">
      <c r="A138" s="87" t="s">
        <v>125</v>
      </c>
      <c r="B138" s="81"/>
      <c r="C138" s="2"/>
      <c r="D138" s="2"/>
      <c r="E138" s="2"/>
      <c r="F138" s="2"/>
      <c r="G138" s="2"/>
    </row>
    <row r="139" spans="1:7" ht="35.1" customHeight="1" x14ac:dyDescent="0.25">
      <c r="A139" s="80" t="s">
        <v>134</v>
      </c>
      <c r="B139" s="80"/>
      <c r="C139" s="2"/>
      <c r="D139" s="2"/>
      <c r="E139" s="2"/>
      <c r="F139" s="2"/>
      <c r="G139" s="2"/>
    </row>
    <row r="140" spans="1:7" ht="35.1" customHeight="1" x14ac:dyDescent="0.25">
      <c r="A140" s="87" t="s">
        <v>125</v>
      </c>
      <c r="B140" s="81"/>
      <c r="C140" s="2"/>
      <c r="D140" s="2"/>
      <c r="E140" s="2"/>
      <c r="F140" s="2"/>
      <c r="G140" s="2"/>
    </row>
    <row r="141" spans="1:7" ht="35.1" customHeight="1" x14ac:dyDescent="0.25">
      <c r="A141" s="80" t="s">
        <v>135</v>
      </c>
      <c r="B141" s="80"/>
      <c r="C141" s="2"/>
      <c r="D141" s="2"/>
      <c r="E141" s="2"/>
      <c r="F141" s="2"/>
      <c r="G141" s="2"/>
    </row>
    <row r="142" spans="1:7" ht="35.1" customHeight="1" x14ac:dyDescent="0.25">
      <c r="A142" s="87" t="s">
        <v>125</v>
      </c>
      <c r="B142" s="81"/>
      <c r="C142" s="2"/>
      <c r="D142" s="2"/>
      <c r="E142" s="2"/>
      <c r="F142" s="2"/>
      <c r="G142" s="2"/>
    </row>
    <row r="143" spans="1:7" ht="35.1" customHeight="1" x14ac:dyDescent="0.25">
      <c r="A143" s="80" t="s">
        <v>136</v>
      </c>
      <c r="B143" s="80" t="s">
        <v>85</v>
      </c>
      <c r="C143" s="2"/>
      <c r="D143" s="2"/>
      <c r="E143" s="2"/>
      <c r="F143" s="2"/>
      <c r="G143" s="2"/>
    </row>
    <row r="144" spans="1:7" ht="35.1" customHeight="1" x14ac:dyDescent="0.25">
      <c r="A144" s="81" t="s">
        <v>86</v>
      </c>
      <c r="B144" s="81" t="s">
        <v>87</v>
      </c>
      <c r="C144" s="2"/>
      <c r="D144" s="2"/>
      <c r="E144" s="2"/>
      <c r="F144" s="2"/>
      <c r="G144" s="2"/>
    </row>
    <row r="145" spans="1:7" ht="35.1" customHeight="1" x14ac:dyDescent="0.25">
      <c r="A145" s="86" t="s">
        <v>88</v>
      </c>
      <c r="B145" s="85" t="s">
        <v>89</v>
      </c>
      <c r="C145" s="2"/>
      <c r="D145" s="2"/>
      <c r="E145" s="2"/>
      <c r="F145" s="2"/>
      <c r="G145" s="2"/>
    </row>
    <row r="146" spans="1:7" ht="35.1" customHeight="1" x14ac:dyDescent="0.25">
      <c r="A146" s="86" t="s">
        <v>90</v>
      </c>
      <c r="B146" s="85" t="s">
        <v>89</v>
      </c>
      <c r="C146" s="2"/>
      <c r="D146" s="2"/>
      <c r="E146" s="2"/>
      <c r="F146" s="2"/>
      <c r="G146" s="2"/>
    </row>
    <row r="147" spans="1:7" ht="35.1" customHeight="1" x14ac:dyDescent="0.25">
      <c r="A147" s="86" t="s">
        <v>91</v>
      </c>
      <c r="B147" s="85" t="s">
        <v>92</v>
      </c>
      <c r="C147" s="2"/>
      <c r="D147" s="2"/>
      <c r="E147" s="2"/>
      <c r="F147" s="2"/>
      <c r="G147" s="2"/>
    </row>
    <row r="148" spans="1:7" ht="35.1" customHeight="1" x14ac:dyDescent="0.25">
      <c r="A148" s="86" t="s">
        <v>94</v>
      </c>
      <c r="B148" s="85" t="s">
        <v>89</v>
      </c>
      <c r="C148" s="2"/>
      <c r="D148" s="2"/>
      <c r="E148" s="2"/>
      <c r="F148" s="2"/>
      <c r="G148" s="2"/>
    </row>
    <row r="149" spans="1:7" ht="35.1" customHeight="1" x14ac:dyDescent="0.25">
      <c r="A149" s="86" t="s">
        <v>93</v>
      </c>
      <c r="B149" s="85" t="s">
        <v>89</v>
      </c>
      <c r="C149" s="2"/>
      <c r="D149" s="2"/>
      <c r="E149" s="2"/>
      <c r="F149" s="2"/>
      <c r="G149" s="2"/>
    </row>
    <row r="150" spans="1:7" ht="35.1" customHeight="1" x14ac:dyDescent="0.25">
      <c r="A150" s="86" t="s">
        <v>94</v>
      </c>
      <c r="B150" s="85" t="s">
        <v>89</v>
      </c>
      <c r="C150" s="2"/>
      <c r="D150" s="2"/>
      <c r="E150" s="2"/>
      <c r="F150" s="2"/>
      <c r="G150" s="2"/>
    </row>
    <row r="151" spans="1:7" ht="35.1" customHeight="1" x14ac:dyDescent="0.25">
      <c r="A151" s="86" t="s">
        <v>95</v>
      </c>
      <c r="B151" s="85" t="s">
        <v>92</v>
      </c>
      <c r="C151" s="2"/>
      <c r="D151" s="2"/>
      <c r="E151" s="2"/>
      <c r="F151" s="2"/>
      <c r="G151" s="2"/>
    </row>
    <row r="152" spans="1:7" ht="35.1" customHeight="1" x14ac:dyDescent="0.25">
      <c r="A152" s="86" t="s">
        <v>96</v>
      </c>
      <c r="B152" s="85" t="s">
        <v>89</v>
      </c>
      <c r="C152" s="2"/>
      <c r="D152" s="2"/>
      <c r="E152" s="2"/>
      <c r="F152" s="2"/>
      <c r="G152" s="2"/>
    </row>
    <row r="153" spans="1:7" ht="35.1" customHeight="1" x14ac:dyDescent="0.25">
      <c r="A153" s="86" t="s">
        <v>97</v>
      </c>
      <c r="B153" s="85" t="s">
        <v>89</v>
      </c>
      <c r="C153" s="2"/>
      <c r="D153" s="2"/>
      <c r="E153" s="2"/>
      <c r="F153" s="2"/>
      <c r="G153" s="2"/>
    </row>
    <row r="154" spans="1:7" ht="35.1" customHeight="1" x14ac:dyDescent="0.25">
      <c r="A154" s="86" t="s">
        <v>98</v>
      </c>
      <c r="B154" s="85" t="s">
        <v>89</v>
      </c>
      <c r="C154" s="2"/>
      <c r="D154" s="2"/>
      <c r="E154" s="2"/>
      <c r="F154" s="2"/>
      <c r="G154" s="2"/>
    </row>
    <row r="155" spans="1:7" ht="35.1" customHeight="1" x14ac:dyDescent="0.25">
      <c r="A155" s="86" t="s">
        <v>99</v>
      </c>
      <c r="B155" s="85" t="s">
        <v>100</v>
      </c>
      <c r="C155" s="2"/>
      <c r="D155" s="2"/>
      <c r="E155" s="2"/>
      <c r="F155" s="2"/>
      <c r="G155" s="2"/>
    </row>
    <row r="156" spans="1:7" ht="35.1" customHeight="1" x14ac:dyDescent="0.25">
      <c r="A156" s="86" t="s">
        <v>101</v>
      </c>
      <c r="B156" s="85" t="s">
        <v>100</v>
      </c>
      <c r="C156" s="2"/>
      <c r="D156" s="2"/>
      <c r="E156" s="2"/>
      <c r="F156" s="2"/>
      <c r="G156" s="2"/>
    </row>
    <row r="157" spans="1:7" ht="35.1" customHeight="1" x14ac:dyDescent="0.25">
      <c r="A157" s="86" t="s">
        <v>102</v>
      </c>
      <c r="B157" s="85" t="s">
        <v>103</v>
      </c>
      <c r="C157" s="2"/>
      <c r="D157" s="2"/>
      <c r="E157" s="2"/>
      <c r="F157" s="2"/>
      <c r="G157" s="2"/>
    </row>
    <row r="158" spans="1:7" ht="35.1" customHeight="1" x14ac:dyDescent="0.25">
      <c r="A158" s="86" t="s">
        <v>104</v>
      </c>
      <c r="B158" s="85" t="s">
        <v>103</v>
      </c>
      <c r="C158" s="2"/>
      <c r="D158" s="2"/>
      <c r="E158" s="2"/>
      <c r="F158" s="2"/>
      <c r="G158" s="2"/>
    </row>
    <row r="159" spans="1:7" ht="35.1" customHeight="1" x14ac:dyDescent="0.25">
      <c r="A159" s="86" t="s">
        <v>105</v>
      </c>
      <c r="B159" s="85" t="s">
        <v>89</v>
      </c>
      <c r="C159" s="2"/>
      <c r="D159" s="2"/>
      <c r="E159" s="2"/>
      <c r="F159" s="2"/>
      <c r="G159" s="2"/>
    </row>
    <row r="160" spans="1:7" ht="35.1" customHeight="1" x14ac:dyDescent="0.25">
      <c r="A160" s="82" t="s">
        <v>122</v>
      </c>
      <c r="B160" s="84" t="s">
        <v>116</v>
      </c>
      <c r="C160" s="2"/>
      <c r="D160" s="2"/>
      <c r="E160" s="2"/>
      <c r="F160" s="2"/>
      <c r="G160" s="2"/>
    </row>
    <row r="161" spans="1:7" ht="35.1" customHeight="1" x14ac:dyDescent="0.25">
      <c r="A161" s="80" t="s">
        <v>137</v>
      </c>
      <c r="B161" s="80" t="s">
        <v>85</v>
      </c>
      <c r="C161" s="2"/>
      <c r="D161" s="2"/>
      <c r="E161" s="2"/>
      <c r="F161" s="2"/>
      <c r="G161" s="2"/>
    </row>
    <row r="162" spans="1:7" ht="35.1" customHeight="1" x14ac:dyDescent="0.25">
      <c r="A162" s="87" t="s">
        <v>125</v>
      </c>
      <c r="B162" s="81" t="s">
        <v>87</v>
      </c>
      <c r="C162" s="2"/>
      <c r="D162" s="2"/>
      <c r="E162" s="2"/>
      <c r="F162" s="2"/>
      <c r="G162" s="2"/>
    </row>
    <row r="163" spans="1:7" ht="35.1" customHeight="1" x14ac:dyDescent="0.25">
      <c r="A163" s="80" t="s">
        <v>138</v>
      </c>
      <c r="B163" s="80" t="s">
        <v>139</v>
      </c>
      <c r="C163" s="2"/>
      <c r="D163" s="2"/>
      <c r="E163" s="2"/>
      <c r="F163" s="2"/>
      <c r="G163" s="2"/>
    </row>
    <row r="164" spans="1:7" ht="35.1" customHeight="1" x14ac:dyDescent="0.25">
      <c r="A164" s="87" t="s">
        <v>125</v>
      </c>
      <c r="B164" s="87" t="s">
        <v>116</v>
      </c>
      <c r="C164" s="2"/>
      <c r="D164" s="2"/>
      <c r="E164" s="2"/>
      <c r="F164" s="2"/>
      <c r="G164" s="2"/>
    </row>
    <row r="165" spans="1:7" x14ac:dyDescent="0.25">
      <c r="A165" s="90"/>
      <c r="B165" s="90"/>
      <c r="C165" s="2"/>
      <c r="D165" s="2"/>
      <c r="E165" s="2"/>
      <c r="F165" s="2"/>
      <c r="G165" s="2"/>
    </row>
    <row r="166" spans="1:7" x14ac:dyDescent="0.25">
      <c r="A166" s="90"/>
      <c r="B166" s="90"/>
      <c r="C166" s="2"/>
      <c r="D166" s="2"/>
      <c r="E166" s="2"/>
      <c r="F166" s="2"/>
      <c r="G166" s="2"/>
    </row>
    <row r="167" spans="1:7" x14ac:dyDescent="0.25">
      <c r="A167" s="90"/>
      <c r="B167" s="90"/>
      <c r="C167" s="2"/>
      <c r="D167" s="2"/>
      <c r="E167" s="2"/>
      <c r="F167" s="2"/>
      <c r="G167" s="2"/>
    </row>
    <row r="168" spans="1:7" x14ac:dyDescent="0.25">
      <c r="A168" s="90"/>
      <c r="B168" s="90"/>
      <c r="C168" s="2"/>
      <c r="D168" s="2"/>
      <c r="E168" s="2"/>
      <c r="F168" s="2"/>
      <c r="G168" s="2"/>
    </row>
    <row r="169" spans="1:7" x14ac:dyDescent="0.25">
      <c r="A169" s="90"/>
      <c r="B169" s="90"/>
      <c r="C169" s="2"/>
      <c r="D169" s="2"/>
      <c r="E169" s="2"/>
      <c r="F169" s="2"/>
      <c r="G169" s="2"/>
    </row>
    <row r="170" spans="1:7" x14ac:dyDescent="0.25">
      <c r="A170" s="90"/>
      <c r="B170" s="90"/>
      <c r="C170" s="2"/>
      <c r="D170" s="2"/>
      <c r="E170" s="2"/>
      <c r="F170" s="2"/>
      <c r="G170" s="2"/>
    </row>
    <row r="171" spans="1:7" x14ac:dyDescent="0.25">
      <c r="A171" s="90"/>
      <c r="B171" s="90"/>
      <c r="C171" s="2"/>
      <c r="D171" s="2"/>
      <c r="E171" s="2"/>
      <c r="F171" s="2"/>
      <c r="G171" s="2"/>
    </row>
    <row r="172" spans="1:7" x14ac:dyDescent="0.25">
      <c r="A172" s="90"/>
      <c r="B172" s="90"/>
      <c r="C172" s="2"/>
      <c r="D172" s="2"/>
      <c r="E172" s="2"/>
      <c r="F172" s="2"/>
      <c r="G172" s="2"/>
    </row>
    <row r="173" spans="1:7" x14ac:dyDescent="0.25">
      <c r="A173" s="90"/>
      <c r="B173" s="90"/>
      <c r="C173" s="2"/>
      <c r="D173" s="2"/>
      <c r="E173" s="2"/>
      <c r="F173" s="2"/>
      <c r="G173" s="2"/>
    </row>
    <row r="174" spans="1:7" x14ac:dyDescent="0.25">
      <c r="A174" s="90"/>
      <c r="B174" s="90"/>
      <c r="C174" s="2"/>
      <c r="D174" s="2"/>
      <c r="E174" s="2"/>
      <c r="F174" s="2"/>
      <c r="G174" s="2"/>
    </row>
    <row r="175" spans="1:7" x14ac:dyDescent="0.25">
      <c r="A175" s="90"/>
      <c r="B175" s="90"/>
      <c r="C175" s="2"/>
      <c r="D175" s="2"/>
      <c r="E175" s="2"/>
      <c r="F175" s="2"/>
      <c r="G175" s="2"/>
    </row>
    <row r="176" spans="1:7" x14ac:dyDescent="0.25">
      <c r="A176" s="90"/>
      <c r="B176" s="90"/>
      <c r="C176" s="2"/>
      <c r="D176" s="2"/>
      <c r="E176" s="2"/>
      <c r="F176" s="2"/>
      <c r="G176" s="2"/>
    </row>
    <row r="177" spans="1:7" x14ac:dyDescent="0.25">
      <c r="A177" s="90"/>
      <c r="B177" s="90"/>
      <c r="C177" s="2"/>
      <c r="D177" s="2"/>
      <c r="E177" s="2"/>
      <c r="F177" s="2"/>
      <c r="G177" s="2"/>
    </row>
    <row r="178" spans="1:7" x14ac:dyDescent="0.25">
      <c r="A178" s="90"/>
      <c r="B178" s="90"/>
      <c r="C178" s="2"/>
      <c r="D178" s="2"/>
      <c r="E178" s="2"/>
      <c r="F178" s="2"/>
      <c r="G178" s="2"/>
    </row>
    <row r="179" spans="1:7" x14ac:dyDescent="0.25">
      <c r="A179" s="90"/>
      <c r="B179" s="90"/>
      <c r="C179" s="2"/>
      <c r="D179" s="2"/>
      <c r="E179" s="2"/>
      <c r="F179" s="2"/>
      <c r="G179" s="2"/>
    </row>
    <row r="180" spans="1:7" x14ac:dyDescent="0.25">
      <c r="A180" s="90"/>
      <c r="B180" s="90"/>
      <c r="C180" s="2"/>
      <c r="D180" s="2"/>
      <c r="E180" s="2"/>
      <c r="F180" s="2"/>
      <c r="G180" s="2"/>
    </row>
    <row r="181" spans="1:7" x14ac:dyDescent="0.25">
      <c r="A181" s="90"/>
      <c r="B181" s="90"/>
      <c r="C181" s="2"/>
      <c r="D181" s="2"/>
      <c r="E181" s="2"/>
      <c r="F181" s="2"/>
      <c r="G181" s="2"/>
    </row>
    <row r="182" spans="1:7" x14ac:dyDescent="0.25">
      <c r="A182" s="90"/>
      <c r="B182" s="90"/>
      <c r="C182" s="2"/>
      <c r="D182" s="2"/>
      <c r="E182" s="2"/>
      <c r="F182" s="2"/>
      <c r="G182" s="2"/>
    </row>
    <row r="183" spans="1:7" x14ac:dyDescent="0.25">
      <c r="A183" s="90"/>
      <c r="B183" s="90"/>
      <c r="C183" s="2"/>
      <c r="D183" s="2"/>
      <c r="E183" s="2"/>
      <c r="F183" s="2"/>
      <c r="G183" s="2"/>
    </row>
    <row r="184" spans="1:7" x14ac:dyDescent="0.25">
      <c r="A184" s="90"/>
      <c r="B184" s="90"/>
      <c r="C184" s="2"/>
      <c r="D184" s="2"/>
      <c r="E184" s="2"/>
      <c r="F184" s="2"/>
      <c r="G184" s="2"/>
    </row>
    <row r="185" spans="1:7" x14ac:dyDescent="0.25">
      <c r="A185" s="90"/>
      <c r="B185" s="90"/>
      <c r="C185" s="2"/>
      <c r="D185" s="2"/>
      <c r="E185" s="2"/>
      <c r="F185" s="2"/>
      <c r="G185" s="2"/>
    </row>
    <row r="186" spans="1:7" x14ac:dyDescent="0.25">
      <c r="A186" s="90"/>
      <c r="B186" s="90"/>
      <c r="C186" s="2"/>
      <c r="D186" s="2"/>
      <c r="E186" s="2"/>
      <c r="F186" s="2"/>
      <c r="G186" s="2"/>
    </row>
    <row r="187" spans="1:7" x14ac:dyDescent="0.25">
      <c r="A187" s="90"/>
      <c r="B187" s="90"/>
      <c r="C187" s="2"/>
      <c r="D187" s="2"/>
      <c r="E187" s="2"/>
      <c r="F187" s="2"/>
      <c r="G187" s="2"/>
    </row>
    <row r="188" spans="1:7" x14ac:dyDescent="0.25">
      <c r="A188" s="90"/>
      <c r="B188" s="90"/>
      <c r="C188" s="2"/>
      <c r="D188" s="2"/>
      <c r="E188" s="2"/>
      <c r="F188" s="2"/>
      <c r="G188" s="2"/>
    </row>
    <row r="189" spans="1:7" x14ac:dyDescent="0.25">
      <c r="A189" s="90"/>
      <c r="B189" s="90"/>
      <c r="C189" s="2"/>
      <c r="D189" s="2"/>
      <c r="E189" s="2"/>
      <c r="F189" s="2"/>
      <c r="G189" s="2"/>
    </row>
    <row r="190" spans="1:7" x14ac:dyDescent="0.25">
      <c r="A190" s="90"/>
      <c r="B190" s="90"/>
      <c r="C190" s="2"/>
      <c r="D190" s="2"/>
      <c r="E190" s="2"/>
      <c r="F190" s="2"/>
      <c r="G190" s="2"/>
    </row>
    <row r="191" spans="1:7" x14ac:dyDescent="0.25">
      <c r="A191" s="90"/>
      <c r="B191" s="90"/>
      <c r="C191" s="2"/>
      <c r="D191" s="2"/>
      <c r="E191" s="2"/>
      <c r="F191" s="2"/>
      <c r="G191" s="2"/>
    </row>
    <row r="192" spans="1:7" x14ac:dyDescent="0.25">
      <c r="A192" s="90"/>
      <c r="B192" s="90"/>
      <c r="C192" s="2"/>
      <c r="D192" s="2"/>
      <c r="E192" s="2"/>
      <c r="F192" s="2"/>
      <c r="G192" s="2"/>
    </row>
    <row r="193" spans="1:7" x14ac:dyDescent="0.25">
      <c r="A193" s="90"/>
      <c r="B193" s="90"/>
      <c r="C193" s="2"/>
      <c r="D193" s="2"/>
      <c r="E193" s="2"/>
      <c r="F193" s="2"/>
      <c r="G193" s="2"/>
    </row>
    <row r="194" spans="1:7" x14ac:dyDescent="0.25">
      <c r="A194" s="90"/>
      <c r="B194" s="90"/>
      <c r="C194" s="2"/>
      <c r="D194" s="2"/>
      <c r="E194" s="2"/>
      <c r="F194" s="2"/>
      <c r="G194" s="2"/>
    </row>
    <row r="195" spans="1:7" x14ac:dyDescent="0.25">
      <c r="A195" s="90"/>
      <c r="B195" s="90"/>
      <c r="C195" s="2"/>
      <c r="D195" s="2"/>
      <c r="E195" s="2"/>
      <c r="F195" s="2"/>
      <c r="G195" s="2"/>
    </row>
    <row r="196" spans="1:7" x14ac:dyDescent="0.25">
      <c r="A196" s="90"/>
      <c r="B196" s="90"/>
      <c r="C196" s="2"/>
      <c r="D196" s="2"/>
      <c r="E196" s="2"/>
      <c r="F196" s="2"/>
      <c r="G196" s="2"/>
    </row>
    <row r="197" spans="1:7" x14ac:dyDescent="0.25">
      <c r="A197" s="90"/>
      <c r="B197" s="90"/>
      <c r="C197" s="2"/>
      <c r="D197" s="2"/>
      <c r="E197" s="2"/>
      <c r="F197" s="2"/>
      <c r="G197" s="2"/>
    </row>
    <row r="198" spans="1:7" x14ac:dyDescent="0.25">
      <c r="A198" s="90"/>
      <c r="B198" s="90"/>
      <c r="C198" s="2"/>
      <c r="D198" s="2"/>
      <c r="E198" s="2"/>
      <c r="F198" s="2"/>
      <c r="G198" s="2"/>
    </row>
    <row r="199" spans="1:7" x14ac:dyDescent="0.25">
      <c r="A199" s="90"/>
      <c r="B199" s="90"/>
      <c r="C199" s="2"/>
      <c r="D199" s="2"/>
      <c r="E199" s="2"/>
      <c r="F199" s="2"/>
      <c r="G199" s="2"/>
    </row>
    <row r="200" spans="1:7" x14ac:dyDescent="0.25">
      <c r="A200" s="90"/>
      <c r="B200" s="90"/>
      <c r="C200" s="2"/>
      <c r="D200" s="2"/>
      <c r="E200" s="2"/>
      <c r="F200" s="2"/>
      <c r="G200" s="2"/>
    </row>
    <row r="201" spans="1:7" x14ac:dyDescent="0.25">
      <c r="A201" s="90"/>
      <c r="B201" s="90"/>
      <c r="C201" s="2"/>
      <c r="D201" s="2"/>
      <c r="E201" s="2"/>
      <c r="F201" s="2"/>
      <c r="G201" s="2"/>
    </row>
    <row r="202" spans="1:7" x14ac:dyDescent="0.25">
      <c r="A202" s="90"/>
      <c r="B202" s="90"/>
      <c r="C202" s="2"/>
      <c r="D202" s="2"/>
      <c r="E202" s="2"/>
      <c r="F202" s="2"/>
      <c r="G202" s="2"/>
    </row>
    <row r="203" spans="1:7" x14ac:dyDescent="0.25">
      <c r="A203" s="90"/>
      <c r="B203" s="90"/>
      <c r="C203" s="2"/>
      <c r="D203" s="2"/>
      <c r="E203" s="2"/>
      <c r="F203" s="2"/>
      <c r="G203" s="2"/>
    </row>
    <row r="204" spans="1:7" x14ac:dyDescent="0.25">
      <c r="A204" s="90"/>
      <c r="B204" s="90"/>
      <c r="C204" s="2"/>
      <c r="D204" s="2"/>
      <c r="E204" s="2"/>
      <c r="F204" s="2"/>
      <c r="G204" s="2"/>
    </row>
    <row r="205" spans="1:7" x14ac:dyDescent="0.25">
      <c r="A205" s="90"/>
      <c r="B205" s="90"/>
      <c r="C205" s="2"/>
      <c r="D205" s="2"/>
      <c r="E205" s="2"/>
      <c r="F205" s="2"/>
      <c r="G205" s="2"/>
    </row>
    <row r="206" spans="1:7" x14ac:dyDescent="0.25">
      <c r="A206" s="90"/>
      <c r="B206" s="90"/>
      <c r="C206" s="2"/>
      <c r="D206" s="2"/>
      <c r="E206" s="2"/>
      <c r="F206" s="2"/>
      <c r="G206" s="2"/>
    </row>
    <row r="207" spans="1:7" x14ac:dyDescent="0.25">
      <c r="A207" s="90"/>
      <c r="B207" s="90"/>
      <c r="C207" s="2"/>
      <c r="D207" s="2"/>
      <c r="E207" s="2"/>
      <c r="F207" s="2"/>
      <c r="G207" s="2"/>
    </row>
    <row r="208" spans="1:7" x14ac:dyDescent="0.25">
      <c r="A208" s="90"/>
      <c r="B208" s="90"/>
      <c r="C208" s="2"/>
      <c r="D208" s="2"/>
      <c r="E208" s="2"/>
      <c r="F208" s="2"/>
      <c r="G208" s="2"/>
    </row>
    <row r="209" spans="1:7" x14ac:dyDescent="0.25">
      <c r="A209" s="90"/>
      <c r="B209" s="90"/>
      <c r="C209" s="2"/>
      <c r="D209" s="2"/>
      <c r="E209" s="2"/>
      <c r="F209" s="2"/>
      <c r="G209" s="2"/>
    </row>
    <row r="210" spans="1:7" x14ac:dyDescent="0.25">
      <c r="A210" s="90"/>
      <c r="B210" s="90"/>
      <c r="C210" s="2"/>
      <c r="D210" s="2"/>
      <c r="E210" s="2"/>
      <c r="F210" s="2"/>
      <c r="G210" s="2"/>
    </row>
    <row r="211" spans="1:7" x14ac:dyDescent="0.25">
      <c r="A211" s="90"/>
      <c r="B211" s="90"/>
      <c r="C211" s="2"/>
      <c r="D211" s="2"/>
      <c r="E211" s="2"/>
      <c r="F211" s="2"/>
      <c r="G211" s="2"/>
    </row>
    <row r="212" spans="1:7" x14ac:dyDescent="0.25">
      <c r="A212" s="90"/>
      <c r="B212" s="90"/>
      <c r="C212" s="2"/>
      <c r="D212" s="2"/>
      <c r="E212" s="2"/>
      <c r="F212" s="2"/>
      <c r="G212" s="2"/>
    </row>
    <row r="213" spans="1:7" x14ac:dyDescent="0.25">
      <c r="A213" s="90"/>
      <c r="B213" s="90"/>
      <c r="C213" s="2"/>
      <c r="D213" s="2"/>
      <c r="E213" s="2"/>
      <c r="F213" s="2"/>
      <c r="G213" s="2"/>
    </row>
    <row r="214" spans="1:7" x14ac:dyDescent="0.25">
      <c r="A214" s="90"/>
      <c r="B214" s="90"/>
      <c r="C214" s="2"/>
      <c r="D214" s="2"/>
      <c r="E214" s="2"/>
      <c r="F214" s="2"/>
      <c r="G214" s="2"/>
    </row>
    <row r="215" spans="1:7" x14ac:dyDescent="0.25">
      <c r="A215" s="90"/>
      <c r="B215" s="90"/>
      <c r="C215" s="2"/>
      <c r="D215" s="2"/>
      <c r="E215" s="2"/>
      <c r="F215" s="2"/>
      <c r="G215" s="2"/>
    </row>
    <row r="216" spans="1:7" x14ac:dyDescent="0.25">
      <c r="A216" s="90"/>
      <c r="B216" s="90"/>
      <c r="C216" s="2"/>
      <c r="D216" s="2"/>
      <c r="E216" s="2"/>
      <c r="F216" s="2"/>
      <c r="G216" s="2"/>
    </row>
    <row r="217" spans="1:7" x14ac:dyDescent="0.25">
      <c r="A217" s="90"/>
      <c r="B217" s="90"/>
      <c r="C217" s="2"/>
      <c r="D217" s="2"/>
      <c r="E217" s="2"/>
      <c r="F217" s="2"/>
      <c r="G217" s="2"/>
    </row>
    <row r="218" spans="1:7" x14ac:dyDescent="0.25">
      <c r="A218" s="90"/>
      <c r="B218" s="90"/>
      <c r="C218" s="2"/>
      <c r="D218" s="2"/>
      <c r="E218" s="2"/>
      <c r="F218" s="2"/>
      <c r="G218" s="2"/>
    </row>
    <row r="219" spans="1:7" x14ac:dyDescent="0.25">
      <c r="A219" s="90"/>
      <c r="B219" s="90"/>
      <c r="C219" s="2"/>
      <c r="D219" s="2"/>
      <c r="E219" s="2"/>
      <c r="F219" s="2"/>
      <c r="G219" s="2"/>
    </row>
    <row r="220" spans="1:7" x14ac:dyDescent="0.25">
      <c r="A220" s="90"/>
      <c r="B220" s="90"/>
      <c r="C220" s="2"/>
      <c r="D220" s="2"/>
      <c r="E220" s="2"/>
      <c r="F220" s="2"/>
      <c r="G220" s="2"/>
    </row>
    <row r="221" spans="1:7" x14ac:dyDescent="0.25">
      <c r="A221" s="90"/>
      <c r="B221" s="90"/>
      <c r="C221" s="2"/>
      <c r="D221" s="2"/>
      <c r="E221" s="2"/>
      <c r="F221" s="2"/>
      <c r="G221" s="2"/>
    </row>
    <row r="222" spans="1:7" x14ac:dyDescent="0.25">
      <c r="A222" s="90"/>
      <c r="B222" s="90"/>
      <c r="C222" s="2"/>
      <c r="D222" s="2"/>
      <c r="E222" s="2"/>
      <c r="F222" s="2"/>
      <c r="G222" s="2"/>
    </row>
    <row r="223" spans="1:7" x14ac:dyDescent="0.25">
      <c r="A223" s="90"/>
      <c r="B223" s="90"/>
      <c r="C223" s="2"/>
      <c r="D223" s="2"/>
      <c r="E223" s="2"/>
      <c r="F223" s="2"/>
      <c r="G223" s="2"/>
    </row>
    <row r="224" spans="1:7" x14ac:dyDescent="0.25">
      <c r="A224" s="90"/>
      <c r="B224" s="90"/>
      <c r="C224" s="2"/>
      <c r="D224" s="2"/>
      <c r="E224" s="2"/>
      <c r="F224" s="2"/>
      <c r="G224" s="2"/>
    </row>
    <row r="225" spans="1:7" x14ac:dyDescent="0.25">
      <c r="A225" s="90"/>
      <c r="B225" s="90"/>
      <c r="C225" s="2"/>
      <c r="D225" s="2"/>
      <c r="E225" s="2"/>
      <c r="F225" s="2"/>
      <c r="G225" s="2"/>
    </row>
    <row r="226" spans="1:7" x14ac:dyDescent="0.25">
      <c r="A226" s="90"/>
      <c r="B226" s="90"/>
      <c r="C226" s="2"/>
      <c r="D226" s="2"/>
      <c r="E226" s="2"/>
      <c r="F226" s="2"/>
      <c r="G226" s="2"/>
    </row>
    <row r="227" spans="1:7" x14ac:dyDescent="0.25">
      <c r="A227" s="90"/>
      <c r="B227" s="90"/>
      <c r="C227" s="2"/>
      <c r="D227" s="2"/>
      <c r="E227" s="2"/>
      <c r="F227" s="2"/>
      <c r="G227" s="2"/>
    </row>
    <row r="228" spans="1:7" x14ac:dyDescent="0.25">
      <c r="A228" s="90"/>
      <c r="B228" s="90"/>
      <c r="C228" s="2"/>
      <c r="D228" s="2"/>
      <c r="E228" s="2"/>
      <c r="F228" s="2"/>
      <c r="G228" s="2"/>
    </row>
    <row r="229" spans="1:7" x14ac:dyDescent="0.25">
      <c r="A229" s="90"/>
      <c r="B229" s="90"/>
      <c r="C229" s="2"/>
      <c r="D229" s="2"/>
      <c r="E229" s="2"/>
      <c r="F229" s="2"/>
      <c r="G229" s="2"/>
    </row>
    <row r="230" spans="1:7" x14ac:dyDescent="0.25">
      <c r="A230" s="90"/>
      <c r="B230" s="90"/>
      <c r="C230" s="2"/>
      <c r="D230" s="2"/>
      <c r="E230" s="2"/>
      <c r="F230" s="2"/>
      <c r="G230" s="2"/>
    </row>
    <row r="231" spans="1:7" x14ac:dyDescent="0.25">
      <c r="A231" s="90"/>
      <c r="B231" s="90"/>
      <c r="C231" s="2"/>
      <c r="D231" s="2"/>
      <c r="E231" s="2"/>
      <c r="F231" s="2"/>
      <c r="G231" s="2"/>
    </row>
    <row r="232" spans="1:7" x14ac:dyDescent="0.25">
      <c r="A232" s="90"/>
      <c r="B232" s="90"/>
      <c r="C232" s="2"/>
      <c r="D232" s="2"/>
      <c r="E232" s="2"/>
      <c r="F232" s="2"/>
      <c r="G232" s="2"/>
    </row>
    <row r="233" spans="1:7" x14ac:dyDescent="0.25">
      <c r="A233" s="90"/>
      <c r="B233" s="90"/>
      <c r="C233" s="2"/>
      <c r="D233" s="2"/>
      <c r="E233" s="2"/>
      <c r="F233" s="2"/>
      <c r="G233" s="2"/>
    </row>
    <row r="234" spans="1:7" x14ac:dyDescent="0.25">
      <c r="A234" s="90"/>
      <c r="B234" s="90"/>
      <c r="C234" s="2"/>
      <c r="D234" s="2"/>
      <c r="E234" s="2"/>
      <c r="F234" s="2"/>
      <c r="G234" s="2"/>
    </row>
    <row r="235" spans="1:7" x14ac:dyDescent="0.25">
      <c r="A235" s="90"/>
      <c r="B235" s="90"/>
      <c r="C235" s="2"/>
      <c r="D235" s="2"/>
      <c r="E235" s="2"/>
      <c r="F235" s="2"/>
      <c r="G235" s="2"/>
    </row>
    <row r="236" spans="1:7" x14ac:dyDescent="0.25">
      <c r="A236" s="90"/>
      <c r="B236" s="90"/>
      <c r="C236" s="2"/>
      <c r="D236" s="2"/>
      <c r="E236" s="2"/>
      <c r="F236" s="2"/>
      <c r="G236" s="2"/>
    </row>
    <row r="237" spans="1:7" x14ac:dyDescent="0.25">
      <c r="A237" s="90"/>
      <c r="B237" s="90"/>
      <c r="C237" s="2"/>
      <c r="D237" s="2"/>
      <c r="E237" s="2"/>
      <c r="F237" s="2"/>
      <c r="G237" s="2"/>
    </row>
    <row r="238" spans="1:7" x14ac:dyDescent="0.25">
      <c r="A238" s="90"/>
      <c r="B238" s="90"/>
      <c r="C238" s="2"/>
      <c r="D238" s="2"/>
      <c r="E238" s="2"/>
      <c r="F238" s="2"/>
      <c r="G238" s="2"/>
    </row>
    <row r="239" spans="1:7" x14ac:dyDescent="0.25">
      <c r="A239" s="90"/>
      <c r="B239" s="90"/>
      <c r="C239" s="2"/>
      <c r="D239" s="2"/>
      <c r="E239" s="2"/>
      <c r="F239" s="2"/>
      <c r="G239" s="2"/>
    </row>
    <row r="240" spans="1:7" x14ac:dyDescent="0.25">
      <c r="A240" s="90"/>
      <c r="B240" s="90"/>
      <c r="C240" s="2"/>
      <c r="D240" s="2"/>
      <c r="E240" s="2"/>
      <c r="F240" s="2"/>
      <c r="G240" s="2"/>
    </row>
    <row r="241" spans="1:7" x14ac:dyDescent="0.25">
      <c r="A241" s="90"/>
      <c r="B241" s="90"/>
      <c r="C241" s="2"/>
      <c r="D241" s="2"/>
      <c r="E241" s="2"/>
      <c r="F241" s="2"/>
      <c r="G241" s="2"/>
    </row>
    <row r="242" spans="1:7" x14ac:dyDescent="0.25">
      <c r="A242" s="90"/>
      <c r="B242" s="90"/>
      <c r="C242" s="2"/>
      <c r="D242" s="2"/>
      <c r="E242" s="2"/>
      <c r="F242" s="2"/>
      <c r="G242" s="2"/>
    </row>
    <row r="243" spans="1:7" x14ac:dyDescent="0.25">
      <c r="A243" s="90"/>
      <c r="B243" s="90"/>
      <c r="C243" s="2"/>
      <c r="D243" s="2"/>
      <c r="E243" s="2"/>
      <c r="F243" s="2"/>
      <c r="G243" s="2"/>
    </row>
    <row r="244" spans="1:7" x14ac:dyDescent="0.25">
      <c r="A244" s="90"/>
      <c r="B244" s="90"/>
      <c r="C244" s="2"/>
      <c r="D244" s="2"/>
      <c r="E244" s="2"/>
      <c r="F244" s="2"/>
      <c r="G244" s="2"/>
    </row>
    <row r="245" spans="1:7" x14ac:dyDescent="0.25">
      <c r="A245" s="90"/>
      <c r="B245" s="90"/>
      <c r="C245" s="2"/>
      <c r="D245" s="2"/>
      <c r="E245" s="2"/>
      <c r="F245" s="2"/>
      <c r="G245" s="2"/>
    </row>
    <row r="246" spans="1:7" x14ac:dyDescent="0.25">
      <c r="A246" s="90"/>
      <c r="B246" s="90"/>
      <c r="C246" s="2"/>
      <c r="D246" s="2"/>
      <c r="E246" s="2"/>
      <c r="F246" s="2"/>
      <c r="G246" s="2"/>
    </row>
    <row r="247" spans="1:7" x14ac:dyDescent="0.25">
      <c r="A247" s="90"/>
      <c r="B247" s="90"/>
      <c r="C247" s="2"/>
      <c r="D247" s="2"/>
      <c r="E247" s="2"/>
      <c r="F247" s="2"/>
      <c r="G247" s="2"/>
    </row>
    <row r="248" spans="1:7" x14ac:dyDescent="0.25">
      <c r="A248" s="90"/>
      <c r="B248" s="90"/>
      <c r="C248" s="2"/>
      <c r="D248" s="2"/>
      <c r="E248" s="2"/>
      <c r="F248" s="2"/>
      <c r="G248" s="2"/>
    </row>
    <row r="249" spans="1:7" x14ac:dyDescent="0.25">
      <c r="A249" s="90"/>
      <c r="B249" s="90"/>
      <c r="C249" s="2"/>
      <c r="D249" s="2"/>
      <c r="E249" s="2"/>
      <c r="F249" s="2"/>
      <c r="G249" s="2"/>
    </row>
    <row r="250" spans="1:7" x14ac:dyDescent="0.25">
      <c r="A250" s="90"/>
      <c r="B250" s="90"/>
      <c r="C250" s="2"/>
      <c r="D250" s="2"/>
      <c r="E250" s="2"/>
      <c r="F250" s="2"/>
      <c r="G250" s="2"/>
    </row>
    <row r="251" spans="1:7" x14ac:dyDescent="0.25">
      <c r="A251" s="90"/>
      <c r="B251" s="90"/>
      <c r="C251" s="2"/>
      <c r="D251" s="2"/>
      <c r="E251" s="2"/>
      <c r="F251" s="2"/>
      <c r="G251" s="2"/>
    </row>
    <row r="252" spans="1:7" x14ac:dyDescent="0.25">
      <c r="A252" s="90"/>
      <c r="B252" s="90"/>
      <c r="C252" s="2"/>
      <c r="D252" s="2"/>
      <c r="E252" s="2"/>
      <c r="F252" s="2"/>
      <c r="G252" s="2"/>
    </row>
    <row r="253" spans="1:7" x14ac:dyDescent="0.25">
      <c r="A253" s="90"/>
      <c r="B253" s="90"/>
      <c r="C253" s="2"/>
      <c r="D253" s="2"/>
      <c r="E253" s="2"/>
      <c r="F253" s="2"/>
      <c r="G253" s="2"/>
    </row>
    <row r="254" spans="1:7" x14ac:dyDescent="0.25">
      <c r="A254" s="90"/>
      <c r="B254" s="90"/>
      <c r="C254" s="2"/>
      <c r="D254" s="2"/>
      <c r="E254" s="2"/>
      <c r="F254" s="2"/>
      <c r="G254" s="2"/>
    </row>
    <row r="255" spans="1:7" x14ac:dyDescent="0.25">
      <c r="A255" s="90"/>
      <c r="B255" s="90"/>
      <c r="C255" s="2"/>
      <c r="D255" s="2"/>
      <c r="E255" s="2"/>
      <c r="F255" s="2"/>
      <c r="G255" s="2"/>
    </row>
    <row r="256" spans="1:7" x14ac:dyDescent="0.25">
      <c r="A256" s="90"/>
      <c r="B256" s="90"/>
      <c r="C256" s="2"/>
      <c r="D256" s="2"/>
      <c r="E256" s="2"/>
      <c r="F256" s="2"/>
      <c r="G256" s="2"/>
    </row>
    <row r="257" spans="1:7" x14ac:dyDescent="0.25">
      <c r="A257" s="90"/>
      <c r="B257" s="90"/>
      <c r="C257" s="2"/>
      <c r="D257" s="2"/>
      <c r="E257" s="2"/>
      <c r="F257" s="2"/>
      <c r="G257" s="2"/>
    </row>
    <row r="258" spans="1:7" x14ac:dyDescent="0.25">
      <c r="A258" s="90"/>
      <c r="B258" s="90"/>
      <c r="C258" s="2"/>
      <c r="D258" s="2"/>
      <c r="E258" s="2"/>
      <c r="F258" s="2"/>
      <c r="G258" s="2"/>
    </row>
    <row r="259" spans="1:7" x14ac:dyDescent="0.25">
      <c r="A259" s="90"/>
      <c r="B259" s="90"/>
      <c r="C259" s="2"/>
      <c r="D259" s="2"/>
      <c r="E259" s="2"/>
      <c r="F259" s="2"/>
      <c r="G259" s="2"/>
    </row>
    <row r="260" spans="1:7" x14ac:dyDescent="0.25">
      <c r="A260" s="90"/>
      <c r="B260" s="90"/>
      <c r="C260" s="2"/>
      <c r="D260" s="2"/>
      <c r="E260" s="2"/>
      <c r="F260" s="2"/>
      <c r="G260" s="2"/>
    </row>
    <row r="261" spans="1:7" x14ac:dyDescent="0.25">
      <c r="A261" s="90"/>
      <c r="B261" s="90"/>
      <c r="C261" s="2"/>
      <c r="D261" s="2"/>
      <c r="E261" s="2"/>
      <c r="F261" s="2"/>
      <c r="G261" s="2"/>
    </row>
    <row r="262" spans="1:7" x14ac:dyDescent="0.25">
      <c r="A262" s="90"/>
      <c r="B262" s="90"/>
      <c r="C262" s="2"/>
      <c r="D262" s="2"/>
      <c r="E262" s="2"/>
      <c r="F262" s="2"/>
      <c r="G262" s="2"/>
    </row>
    <row r="263" spans="1:7" x14ac:dyDescent="0.25">
      <c r="A263" s="90"/>
      <c r="B263" s="90"/>
      <c r="C263" s="2"/>
      <c r="D263" s="2"/>
      <c r="E263" s="2"/>
      <c r="F263" s="2"/>
      <c r="G263" s="2"/>
    </row>
    <row r="264" spans="1:7" x14ac:dyDescent="0.25">
      <c r="A264" s="90"/>
      <c r="B264" s="90"/>
      <c r="C264" s="2"/>
      <c r="D264" s="2"/>
      <c r="E264" s="2"/>
      <c r="F264" s="2"/>
      <c r="G264" s="2"/>
    </row>
    <row r="265" spans="1:7" x14ac:dyDescent="0.25">
      <c r="A265" s="90"/>
      <c r="B265" s="90"/>
      <c r="C265" s="2"/>
      <c r="D265" s="2"/>
      <c r="E265" s="2"/>
      <c r="F265" s="2"/>
      <c r="G265" s="2"/>
    </row>
    <row r="266" spans="1:7" x14ac:dyDescent="0.25">
      <c r="A266" s="90"/>
      <c r="B266" s="90"/>
      <c r="C266" s="2"/>
      <c r="D266" s="2"/>
      <c r="E266" s="2"/>
      <c r="F266" s="2"/>
      <c r="G266" s="2"/>
    </row>
    <row r="267" spans="1:7" x14ac:dyDescent="0.25">
      <c r="A267" s="90"/>
      <c r="B267" s="90"/>
      <c r="C267" s="2"/>
      <c r="D267" s="2"/>
      <c r="E267" s="2"/>
      <c r="F267" s="2"/>
      <c r="G267" s="2"/>
    </row>
    <row r="268" spans="1:7" x14ac:dyDescent="0.25">
      <c r="A268" s="90"/>
      <c r="B268" s="90"/>
      <c r="C268" s="2"/>
      <c r="D268" s="2"/>
      <c r="E268" s="2"/>
      <c r="F268" s="2"/>
      <c r="G268" s="2"/>
    </row>
    <row r="269" spans="1:7" x14ac:dyDescent="0.25">
      <c r="A269" s="90"/>
      <c r="B269" s="90"/>
      <c r="C269" s="2"/>
      <c r="D269" s="2"/>
      <c r="E269" s="2"/>
      <c r="F269" s="2"/>
      <c r="G269" s="2"/>
    </row>
    <row r="270" spans="1:7" x14ac:dyDescent="0.25">
      <c r="A270" s="90"/>
      <c r="B270" s="90"/>
      <c r="C270" s="2"/>
      <c r="D270" s="2"/>
      <c r="E270" s="2"/>
      <c r="F270" s="2"/>
      <c r="G270" s="2"/>
    </row>
    <row r="271" spans="1:7" x14ac:dyDescent="0.25">
      <c r="A271" s="90"/>
      <c r="B271" s="90"/>
      <c r="C271" s="2"/>
      <c r="D271" s="2"/>
      <c r="E271" s="2"/>
      <c r="F271" s="2"/>
      <c r="G271" s="2"/>
    </row>
    <row r="272" spans="1:7" x14ac:dyDescent="0.25">
      <c r="A272" s="90"/>
      <c r="B272" s="90"/>
      <c r="C272" s="2"/>
      <c r="D272" s="2"/>
      <c r="E272" s="2"/>
      <c r="F272" s="2"/>
      <c r="G272" s="2"/>
    </row>
    <row r="273" spans="1:7" x14ac:dyDescent="0.25">
      <c r="A273" s="90"/>
      <c r="B273" s="90"/>
      <c r="C273" s="2"/>
      <c r="D273" s="2"/>
      <c r="E273" s="2"/>
      <c r="F273" s="2"/>
      <c r="G273" s="2"/>
    </row>
    <row r="274" spans="1:7" x14ac:dyDescent="0.25">
      <c r="A274" s="90"/>
      <c r="B274" s="90"/>
      <c r="C274" s="2"/>
      <c r="D274" s="2"/>
      <c r="E274" s="2"/>
      <c r="F274" s="2"/>
      <c r="G274" s="2"/>
    </row>
    <row r="275" spans="1:7" x14ac:dyDescent="0.25">
      <c r="A275" s="90"/>
      <c r="B275" s="90"/>
      <c r="C275" s="2"/>
      <c r="D275" s="2"/>
      <c r="E275" s="2"/>
      <c r="F275" s="2"/>
      <c r="G275" s="2"/>
    </row>
    <row r="276" spans="1:7" x14ac:dyDescent="0.25">
      <c r="A276" s="90"/>
      <c r="B276" s="90"/>
      <c r="C276" s="2"/>
      <c r="D276" s="2"/>
      <c r="E276" s="2"/>
      <c r="F276" s="2"/>
      <c r="G276" s="2"/>
    </row>
    <row r="277" spans="1:7" x14ac:dyDescent="0.25">
      <c r="A277" s="90"/>
      <c r="B277" s="90"/>
      <c r="C277" s="2"/>
      <c r="D277" s="2"/>
      <c r="E277" s="2"/>
      <c r="F277" s="2"/>
      <c r="G277" s="2"/>
    </row>
    <row r="278" spans="1:7" x14ac:dyDescent="0.25">
      <c r="A278" s="90"/>
      <c r="B278" s="90"/>
      <c r="C278" s="2"/>
      <c r="D278" s="2"/>
      <c r="E278" s="2"/>
      <c r="F278" s="2"/>
      <c r="G278" s="2"/>
    </row>
    <row r="279" spans="1:7" x14ac:dyDescent="0.25">
      <c r="A279" s="90"/>
      <c r="B279" s="90"/>
      <c r="C279" s="2"/>
      <c r="D279" s="2"/>
      <c r="E279" s="2"/>
      <c r="F279" s="2"/>
      <c r="G279" s="2"/>
    </row>
    <row r="280" spans="1:7" x14ac:dyDescent="0.25">
      <c r="A280" s="90"/>
      <c r="B280" s="90"/>
      <c r="C280" s="2"/>
      <c r="D280" s="2"/>
      <c r="E280" s="2"/>
      <c r="F280" s="2"/>
      <c r="G280" s="2"/>
    </row>
    <row r="281" spans="1:7" x14ac:dyDescent="0.25">
      <c r="A281" s="90"/>
      <c r="B281" s="90"/>
      <c r="C281" s="2"/>
      <c r="D281" s="2"/>
      <c r="E281" s="2"/>
      <c r="F281" s="2"/>
      <c r="G281" s="2"/>
    </row>
    <row r="282" spans="1:7" x14ac:dyDescent="0.25">
      <c r="A282" s="90"/>
      <c r="B282" s="90"/>
      <c r="C282" s="2"/>
      <c r="D282" s="2"/>
      <c r="E282" s="2"/>
      <c r="F282" s="2"/>
      <c r="G282" s="2"/>
    </row>
    <row r="283" spans="1:7" x14ac:dyDescent="0.25">
      <c r="A283" s="90"/>
      <c r="B283" s="90"/>
      <c r="C283" s="2"/>
      <c r="D283" s="2"/>
      <c r="E283" s="2"/>
      <c r="F283" s="2"/>
      <c r="G283" s="2"/>
    </row>
    <row r="284" spans="1:7" x14ac:dyDescent="0.25">
      <c r="A284" s="90"/>
      <c r="B284" s="90"/>
      <c r="C284" s="2"/>
      <c r="D284" s="2"/>
      <c r="E284" s="2"/>
      <c r="F284" s="2"/>
      <c r="G284" s="2"/>
    </row>
    <row r="285" spans="1:7" x14ac:dyDescent="0.25">
      <c r="A285" s="90"/>
      <c r="B285" s="90"/>
      <c r="C285" s="2"/>
      <c r="D285" s="2"/>
      <c r="E285" s="2"/>
      <c r="F285" s="2"/>
      <c r="G285" s="2"/>
    </row>
    <row r="286" spans="1:7" x14ac:dyDescent="0.25">
      <c r="A286" s="90"/>
      <c r="B286" s="90"/>
      <c r="C286" s="2"/>
      <c r="D286" s="2"/>
      <c r="E286" s="2"/>
      <c r="F286" s="2"/>
      <c r="G286" s="2"/>
    </row>
    <row r="287" spans="1:7" x14ac:dyDescent="0.25">
      <c r="A287" s="90"/>
      <c r="B287" s="90"/>
      <c r="C287" s="2"/>
      <c r="D287" s="2"/>
      <c r="E287" s="2"/>
      <c r="F287" s="2"/>
      <c r="G287" s="2"/>
    </row>
    <row r="288" spans="1:7" x14ac:dyDescent="0.25">
      <c r="A288" s="90"/>
      <c r="B288" s="90"/>
      <c r="C288" s="2"/>
      <c r="D288" s="2"/>
      <c r="E288" s="2"/>
      <c r="F288" s="2"/>
      <c r="G288" s="2"/>
    </row>
    <row r="289" spans="1:7" x14ac:dyDescent="0.25">
      <c r="A289" s="90"/>
      <c r="B289" s="90"/>
      <c r="C289" s="2"/>
      <c r="D289" s="2"/>
      <c r="E289" s="2"/>
      <c r="F289" s="2"/>
      <c r="G289" s="2"/>
    </row>
    <row r="290" spans="1:7" x14ac:dyDescent="0.25">
      <c r="B290" s="2"/>
      <c r="C290" s="2"/>
      <c r="D290" s="2"/>
      <c r="E290" s="2"/>
      <c r="F290" s="2"/>
      <c r="G290" s="2"/>
    </row>
    <row r="291" spans="1:7" x14ac:dyDescent="0.25">
      <c r="B291" s="2"/>
      <c r="C291" s="2"/>
      <c r="D291" s="2"/>
      <c r="E291" s="2"/>
      <c r="F291" s="2"/>
      <c r="G291" s="2"/>
    </row>
    <row r="292" spans="1:7" x14ac:dyDescent="0.25">
      <c r="B292" s="2"/>
      <c r="C292" s="2"/>
      <c r="D292" s="2"/>
      <c r="E292" s="2"/>
      <c r="F292" s="2"/>
      <c r="G292" s="2"/>
    </row>
    <row r="293" spans="1:7" x14ac:dyDescent="0.25">
      <c r="B293" s="2"/>
      <c r="C293" s="2"/>
      <c r="D293" s="2"/>
      <c r="E293" s="2"/>
      <c r="F293" s="2"/>
      <c r="G293" s="2"/>
    </row>
    <row r="294" spans="1:7" x14ac:dyDescent="0.25">
      <c r="B294" s="2"/>
      <c r="C294" s="2"/>
      <c r="D294" s="2"/>
      <c r="E294" s="2"/>
      <c r="F294" s="2"/>
      <c r="G294" s="2"/>
    </row>
    <row r="295" spans="1:7" x14ac:dyDescent="0.25">
      <c r="B295" s="2"/>
      <c r="C295" s="2"/>
      <c r="D295" s="2"/>
      <c r="E295" s="2"/>
      <c r="F295" s="2"/>
      <c r="G295" s="2"/>
    </row>
    <row r="296" spans="1:7" x14ac:dyDescent="0.25">
      <c r="B296" s="2"/>
      <c r="C296" s="2"/>
      <c r="D296" s="2"/>
      <c r="E296" s="2"/>
      <c r="F296" s="2"/>
      <c r="G296" s="2"/>
    </row>
    <row r="297" spans="1:7" x14ac:dyDescent="0.25">
      <c r="B297" s="2"/>
      <c r="C297" s="2"/>
      <c r="D297" s="2"/>
      <c r="E297" s="2"/>
      <c r="F297" s="2"/>
      <c r="G297" s="2"/>
    </row>
    <row r="298" spans="1:7" x14ac:dyDescent="0.25">
      <c r="B298" s="2"/>
      <c r="C298" s="2"/>
      <c r="D298" s="2"/>
      <c r="E298" s="2"/>
      <c r="F298" s="2"/>
      <c r="G298" s="2"/>
    </row>
    <row r="299" spans="1:7" x14ac:dyDescent="0.25">
      <c r="B299" s="2"/>
      <c r="C299" s="2"/>
      <c r="D299" s="2"/>
      <c r="E299" s="2"/>
      <c r="F299" s="2"/>
      <c r="G299" s="2"/>
    </row>
    <row r="300" spans="1:7" x14ac:dyDescent="0.25">
      <c r="B300" s="2"/>
      <c r="C300" s="2"/>
      <c r="D300" s="2"/>
      <c r="E300" s="2"/>
      <c r="F300" s="2"/>
      <c r="G300" s="2"/>
    </row>
    <row r="301" spans="1:7" x14ac:dyDescent="0.25">
      <c r="B301" s="2"/>
      <c r="C301" s="2"/>
      <c r="D301" s="2"/>
      <c r="E301" s="2"/>
      <c r="F301" s="2"/>
      <c r="G301" s="2"/>
    </row>
    <row r="302" spans="1:7" x14ac:dyDescent="0.25">
      <c r="B302" s="2"/>
      <c r="C302" s="2"/>
      <c r="D302" s="2"/>
      <c r="E302" s="2"/>
      <c r="F302" s="2"/>
      <c r="G302" s="2"/>
    </row>
    <row r="303" spans="1:7" x14ac:dyDescent="0.25">
      <c r="B303" s="2"/>
      <c r="C303" s="2"/>
      <c r="D303" s="2"/>
      <c r="E303" s="2"/>
      <c r="F303" s="2"/>
      <c r="G303" s="2"/>
    </row>
    <row r="304" spans="1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2"/>
    </row>
    <row r="389" spans="2:7" x14ac:dyDescent="0.25">
      <c r="B389" s="2"/>
      <c r="C389" s="2"/>
      <c r="D389" s="2"/>
      <c r="E389" s="2"/>
      <c r="F389" s="2"/>
      <c r="G389" s="2"/>
    </row>
    <row r="390" spans="2:7" x14ac:dyDescent="0.25">
      <c r="B390" s="2"/>
      <c r="C390" s="2"/>
      <c r="D390" s="2"/>
      <c r="E390" s="2"/>
      <c r="F390" s="2"/>
      <c r="G390" s="2"/>
    </row>
    <row r="391" spans="2:7" x14ac:dyDescent="0.25">
      <c r="B391" s="2"/>
      <c r="C391" s="2"/>
      <c r="D391" s="2"/>
      <c r="E391" s="2"/>
      <c r="F391" s="2"/>
      <c r="G391" s="2"/>
    </row>
    <row r="392" spans="2:7" x14ac:dyDescent="0.25">
      <c r="B392" s="2"/>
      <c r="C392" s="2"/>
      <c r="D392" s="2"/>
      <c r="E392" s="2"/>
      <c r="F392" s="2"/>
      <c r="G392" s="2"/>
    </row>
    <row r="393" spans="2:7" x14ac:dyDescent="0.25">
      <c r="B393" s="2"/>
      <c r="C393" s="2"/>
      <c r="D393" s="2"/>
      <c r="E393" s="2"/>
      <c r="F393" s="2"/>
      <c r="G393" s="2"/>
    </row>
    <row r="394" spans="2:7" x14ac:dyDescent="0.25">
      <c r="B394" s="2"/>
      <c r="C394" s="2"/>
      <c r="D394" s="2"/>
      <c r="E394" s="2"/>
      <c r="F394" s="2"/>
      <c r="G394" s="2"/>
    </row>
    <row r="395" spans="2:7" x14ac:dyDescent="0.25">
      <c r="B395" s="2"/>
      <c r="C395" s="2"/>
      <c r="D395" s="2"/>
      <c r="E395" s="2"/>
      <c r="F395" s="2"/>
      <c r="G395" s="2"/>
    </row>
    <row r="396" spans="2:7" x14ac:dyDescent="0.25">
      <c r="B396" s="2"/>
      <c r="C396" s="2"/>
      <c r="D396" s="2"/>
      <c r="E396" s="2"/>
      <c r="F396" s="2"/>
      <c r="G396" s="2"/>
    </row>
    <row r="397" spans="2:7" x14ac:dyDescent="0.25">
      <c r="B397" s="2"/>
      <c r="C397" s="2"/>
      <c r="D397" s="2"/>
      <c r="E397" s="2"/>
      <c r="F397" s="2"/>
      <c r="G397" s="2"/>
    </row>
    <row r="398" spans="2:7" x14ac:dyDescent="0.25">
      <c r="B398" s="2"/>
      <c r="C398" s="2"/>
      <c r="D398" s="2"/>
      <c r="E398" s="2"/>
      <c r="F398" s="2"/>
      <c r="G398" s="2"/>
    </row>
    <row r="399" spans="2:7" x14ac:dyDescent="0.25">
      <c r="B399" s="2"/>
      <c r="C399" s="2"/>
      <c r="D399" s="2"/>
      <c r="E399" s="2"/>
      <c r="F399" s="2"/>
      <c r="G399" s="2"/>
    </row>
    <row r="400" spans="2:7" x14ac:dyDescent="0.25">
      <c r="B400" s="2"/>
      <c r="C400" s="2"/>
      <c r="D400" s="2"/>
      <c r="E400" s="2"/>
      <c r="F400" s="2"/>
      <c r="G400" s="2"/>
    </row>
    <row r="401" spans="2:7" x14ac:dyDescent="0.25">
      <c r="B401" s="2"/>
      <c r="C401" s="2"/>
      <c r="D401" s="2"/>
      <c r="E401" s="2"/>
      <c r="F401" s="2"/>
      <c r="G401" s="2"/>
    </row>
    <row r="402" spans="2:7" x14ac:dyDescent="0.25">
      <c r="B402" s="2"/>
      <c r="C402" s="2"/>
      <c r="D402" s="2"/>
      <c r="E402" s="2"/>
      <c r="F402" s="2"/>
      <c r="G402" s="2"/>
    </row>
    <row r="403" spans="2:7" x14ac:dyDescent="0.25">
      <c r="B403" s="2"/>
      <c r="C403" s="2"/>
      <c r="D403" s="2"/>
      <c r="E403" s="2"/>
      <c r="F403" s="2"/>
      <c r="G403" s="2"/>
    </row>
    <row r="404" spans="2:7" x14ac:dyDescent="0.25">
      <c r="B404" s="2"/>
      <c r="C404" s="2"/>
      <c r="D404" s="2"/>
      <c r="E404" s="2"/>
      <c r="F404" s="2"/>
      <c r="G404" s="2"/>
    </row>
    <row r="405" spans="2:7" x14ac:dyDescent="0.25">
      <c r="B405" s="2"/>
      <c r="C405" s="2"/>
      <c r="D405" s="2"/>
      <c r="E405" s="2"/>
      <c r="F405" s="2"/>
      <c r="G405" s="2"/>
    </row>
    <row r="406" spans="2:7" x14ac:dyDescent="0.25">
      <c r="B406" s="2"/>
      <c r="C406" s="2"/>
      <c r="D406" s="2"/>
      <c r="E406" s="2"/>
      <c r="F406" s="2"/>
      <c r="G406" s="2"/>
    </row>
    <row r="407" spans="2:7" x14ac:dyDescent="0.25">
      <c r="B407" s="2"/>
      <c r="C407" s="2"/>
      <c r="D407" s="2"/>
      <c r="E407" s="2"/>
      <c r="F407" s="2"/>
      <c r="G407" s="2"/>
    </row>
    <row r="408" spans="2:7" x14ac:dyDescent="0.25">
      <c r="B408" s="2"/>
      <c r="C408" s="2"/>
      <c r="D408" s="2"/>
      <c r="E408" s="2"/>
      <c r="F408" s="2"/>
      <c r="G408" s="2"/>
    </row>
    <row r="409" spans="2:7" x14ac:dyDescent="0.25">
      <c r="B409" s="2"/>
      <c r="C409" s="2"/>
      <c r="D409" s="2"/>
      <c r="E409" s="2"/>
      <c r="F409" s="2"/>
      <c r="G409" s="2"/>
    </row>
    <row r="410" spans="2:7" x14ac:dyDescent="0.25">
      <c r="B410" s="2"/>
      <c r="C410" s="2"/>
      <c r="D410" s="2"/>
      <c r="E410" s="2"/>
      <c r="F410" s="2"/>
      <c r="G410" s="2"/>
    </row>
    <row r="411" spans="2:7" x14ac:dyDescent="0.25">
      <c r="B411" s="2"/>
      <c r="C411" s="2"/>
      <c r="D411" s="2"/>
      <c r="E411" s="2"/>
      <c r="F411" s="2"/>
      <c r="G411" s="2"/>
    </row>
    <row r="412" spans="2:7" x14ac:dyDescent="0.25">
      <c r="B412" s="2"/>
      <c r="C412" s="2"/>
      <c r="D412" s="2"/>
      <c r="E412" s="2"/>
      <c r="F412" s="2"/>
      <c r="G412" s="2"/>
    </row>
    <row r="413" spans="2:7" x14ac:dyDescent="0.25">
      <c r="B413" s="2"/>
      <c r="C413" s="2"/>
      <c r="D413" s="2"/>
      <c r="E413" s="2"/>
      <c r="F413" s="2"/>
      <c r="G413" s="2"/>
    </row>
    <row r="414" spans="2:7" x14ac:dyDescent="0.25">
      <c r="B414" s="2"/>
      <c r="C414" s="2"/>
      <c r="D414" s="2"/>
      <c r="E414" s="2"/>
      <c r="F414" s="2"/>
      <c r="G414" s="2"/>
    </row>
    <row r="415" spans="2:7" x14ac:dyDescent="0.25">
      <c r="B415" s="2"/>
      <c r="C415" s="2"/>
      <c r="D415" s="2"/>
      <c r="E415" s="2"/>
      <c r="F415" s="2"/>
      <c r="G415" s="2"/>
    </row>
    <row r="416" spans="2:7" x14ac:dyDescent="0.25">
      <c r="B416" s="2"/>
      <c r="C416" s="2"/>
      <c r="D416" s="2"/>
      <c r="E416" s="2"/>
      <c r="F416" s="2"/>
      <c r="G416" s="2"/>
    </row>
    <row r="417" spans="2:7" x14ac:dyDescent="0.25">
      <c r="B417" s="2"/>
      <c r="C417" s="2"/>
      <c r="D417" s="2"/>
      <c r="E417" s="2"/>
      <c r="F417" s="2"/>
      <c r="G417" s="2"/>
    </row>
    <row r="418" spans="2:7" x14ac:dyDescent="0.25">
      <c r="B418" s="2"/>
      <c r="C418" s="2"/>
      <c r="D418" s="2"/>
      <c r="E418" s="2"/>
      <c r="F418" s="2"/>
      <c r="G418" s="2"/>
    </row>
    <row r="419" spans="2:7" x14ac:dyDescent="0.25">
      <c r="B419" s="2"/>
      <c r="C419" s="2"/>
      <c r="D419" s="2"/>
      <c r="E419" s="2"/>
      <c r="F419" s="2"/>
      <c r="G419" s="2"/>
    </row>
    <row r="420" spans="2:7" x14ac:dyDescent="0.25">
      <c r="B420" s="2"/>
      <c r="C420" s="2"/>
      <c r="D420" s="2"/>
      <c r="E420" s="2"/>
      <c r="F420" s="2"/>
      <c r="G420" s="2"/>
    </row>
    <row r="421" spans="2:7" x14ac:dyDescent="0.25">
      <c r="B421" s="2"/>
      <c r="C421" s="2"/>
      <c r="D421" s="2"/>
      <c r="E421" s="2"/>
      <c r="F421" s="2"/>
      <c r="G421" s="2"/>
    </row>
    <row r="422" spans="2:7" x14ac:dyDescent="0.25">
      <c r="B422" s="2"/>
      <c r="C422" s="2"/>
      <c r="D422" s="2"/>
      <c r="E422" s="2"/>
      <c r="F422" s="2"/>
      <c r="G422" s="2"/>
    </row>
    <row r="423" spans="2:7" x14ac:dyDescent="0.25">
      <c r="B423" s="2"/>
      <c r="C423" s="2"/>
      <c r="D423" s="2"/>
      <c r="E423" s="2"/>
      <c r="F423" s="2"/>
      <c r="G423" s="2"/>
    </row>
    <row r="424" spans="2:7" x14ac:dyDescent="0.25">
      <c r="B424" s="2"/>
      <c r="C424" s="2"/>
      <c r="D424" s="2"/>
      <c r="E424" s="2"/>
      <c r="F424" s="2"/>
      <c r="G424" s="2"/>
    </row>
    <row r="425" spans="2:7" x14ac:dyDescent="0.25">
      <c r="B425" s="2"/>
      <c r="C425" s="2"/>
      <c r="D425" s="2"/>
      <c r="E425" s="2"/>
      <c r="F425" s="2"/>
      <c r="G425" s="2"/>
    </row>
    <row r="426" spans="2:7" x14ac:dyDescent="0.25">
      <c r="B426" s="2"/>
      <c r="C426" s="2"/>
      <c r="D426" s="2"/>
      <c r="E426" s="2"/>
      <c r="F426" s="2"/>
      <c r="G426" s="2"/>
    </row>
    <row r="427" spans="2:7" x14ac:dyDescent="0.25">
      <c r="B427" s="2"/>
      <c r="C427" s="2"/>
      <c r="D427" s="2"/>
      <c r="E427" s="2"/>
      <c r="F427" s="2"/>
      <c r="G427" s="2"/>
    </row>
    <row r="428" spans="2:7" x14ac:dyDescent="0.25">
      <c r="B428" s="2"/>
      <c r="C428" s="2"/>
      <c r="D428" s="2"/>
      <c r="E428" s="2"/>
      <c r="F428" s="2"/>
      <c r="G428" s="2"/>
    </row>
    <row r="429" spans="2:7" x14ac:dyDescent="0.25">
      <c r="B429" s="2"/>
      <c r="C429" s="2"/>
      <c r="D429" s="2"/>
      <c r="E429" s="2"/>
      <c r="F429" s="2"/>
      <c r="G429" s="2"/>
    </row>
    <row r="430" spans="2:7" x14ac:dyDescent="0.25">
      <c r="B430" s="2"/>
      <c r="C430" s="2"/>
      <c r="D430" s="2"/>
      <c r="E430" s="2"/>
      <c r="F430" s="2"/>
      <c r="G430" s="2"/>
    </row>
    <row r="431" spans="2:7" x14ac:dyDescent="0.25">
      <c r="B431" s="2"/>
      <c r="C431" s="2"/>
      <c r="D431" s="2"/>
      <c r="E431" s="2"/>
      <c r="F431" s="2"/>
      <c r="G431" s="2"/>
    </row>
    <row r="432" spans="2:7" x14ac:dyDescent="0.25">
      <c r="B432" s="2"/>
      <c r="C432" s="2"/>
      <c r="D432" s="2"/>
      <c r="E432" s="2"/>
      <c r="F432" s="2"/>
      <c r="G432" s="2"/>
    </row>
    <row r="433" spans="2:7" x14ac:dyDescent="0.25">
      <c r="B433" s="2"/>
      <c r="C433" s="2"/>
      <c r="D433" s="2"/>
      <c r="E433" s="2"/>
      <c r="F433" s="2"/>
      <c r="G433" s="2"/>
    </row>
    <row r="434" spans="2:7" x14ac:dyDescent="0.25">
      <c r="B434" s="2"/>
      <c r="C434" s="2"/>
      <c r="D434" s="2"/>
      <c r="E434" s="2"/>
      <c r="F434" s="2"/>
      <c r="G434" s="2"/>
    </row>
    <row r="435" spans="2:7" x14ac:dyDescent="0.25">
      <c r="B435" s="2"/>
      <c r="C435" s="2"/>
      <c r="D435" s="2"/>
      <c r="E435" s="2"/>
      <c r="F435" s="2"/>
      <c r="G435" s="2"/>
    </row>
    <row r="436" spans="2:7" x14ac:dyDescent="0.25">
      <c r="B436" s="2"/>
      <c r="C436" s="2"/>
      <c r="D436" s="2"/>
      <c r="E436" s="2"/>
      <c r="F436" s="2"/>
      <c r="G436" s="2"/>
    </row>
    <row r="437" spans="2:7" x14ac:dyDescent="0.25">
      <c r="B437" s="2"/>
      <c r="C437" s="2"/>
      <c r="D437" s="2"/>
      <c r="E437" s="2"/>
      <c r="F437" s="2"/>
      <c r="G437" s="2"/>
    </row>
    <row r="438" spans="2:7" x14ac:dyDescent="0.25">
      <c r="B438" s="2"/>
      <c r="C438" s="2"/>
      <c r="D438" s="2"/>
      <c r="E438" s="2"/>
      <c r="F438" s="2"/>
      <c r="G438" s="2"/>
    </row>
    <row r="439" spans="2:7" x14ac:dyDescent="0.25">
      <c r="B439" s="2"/>
      <c r="C439" s="2"/>
      <c r="D439" s="2"/>
      <c r="E439" s="2"/>
      <c r="F439" s="2"/>
      <c r="G439" s="2"/>
    </row>
    <row r="440" spans="2:7" x14ac:dyDescent="0.25">
      <c r="B440" s="2"/>
      <c r="C440" s="2"/>
      <c r="D440" s="2"/>
      <c r="E440" s="2"/>
      <c r="F440" s="2"/>
      <c r="G440" s="2"/>
    </row>
    <row r="441" spans="2:7" x14ac:dyDescent="0.25">
      <c r="B441" s="2"/>
      <c r="C441" s="2"/>
      <c r="D441" s="2"/>
      <c r="E441" s="2"/>
      <c r="F441" s="2"/>
      <c r="G441" s="2"/>
    </row>
    <row r="442" spans="2:7" x14ac:dyDescent="0.25">
      <c r="B442" s="2"/>
      <c r="C442" s="2"/>
      <c r="D442" s="2"/>
      <c r="E442" s="2"/>
      <c r="F442" s="2"/>
      <c r="G442" s="2"/>
    </row>
    <row r="443" spans="2:7" x14ac:dyDescent="0.25">
      <c r="B443" s="2"/>
      <c r="C443" s="2"/>
      <c r="D443" s="2"/>
      <c r="E443" s="2"/>
      <c r="F443" s="2"/>
      <c r="G443" s="2"/>
    </row>
    <row r="444" spans="2:7" x14ac:dyDescent="0.25">
      <c r="B444" s="2"/>
      <c r="C444" s="2"/>
      <c r="D444" s="2"/>
      <c r="E444" s="2"/>
      <c r="F444" s="2"/>
      <c r="G444" s="2"/>
    </row>
    <row r="445" spans="2:7" x14ac:dyDescent="0.25">
      <c r="B445" s="2"/>
      <c r="C445" s="2"/>
      <c r="D445" s="2"/>
      <c r="E445" s="2"/>
      <c r="F445" s="2"/>
      <c r="G445" s="2"/>
    </row>
    <row r="446" spans="2:7" x14ac:dyDescent="0.25">
      <c r="B446" s="2"/>
      <c r="C446" s="2"/>
      <c r="D446" s="2"/>
      <c r="E446" s="2"/>
      <c r="F446" s="2"/>
      <c r="G446" s="2"/>
    </row>
    <row r="447" spans="2:7" x14ac:dyDescent="0.25">
      <c r="B447" s="2"/>
      <c r="C447" s="2"/>
      <c r="D447" s="2"/>
      <c r="E447" s="2"/>
      <c r="F447" s="2"/>
      <c r="G447" s="2"/>
    </row>
    <row r="448" spans="2:7" x14ac:dyDescent="0.25">
      <c r="B448" s="2"/>
      <c r="C448" s="2"/>
      <c r="D448" s="2"/>
      <c r="E448" s="2"/>
      <c r="F448" s="2"/>
      <c r="G448" s="2"/>
    </row>
    <row r="449" spans="2:7" x14ac:dyDescent="0.25">
      <c r="B449" s="2"/>
      <c r="C449" s="2"/>
      <c r="D449" s="2"/>
      <c r="E449" s="2"/>
      <c r="F449" s="2"/>
      <c r="G449" s="2"/>
    </row>
    <row r="450" spans="2:7" x14ac:dyDescent="0.25">
      <c r="B450" s="2"/>
      <c r="C450" s="2"/>
      <c r="D450" s="2"/>
      <c r="E450" s="2"/>
      <c r="F450" s="2"/>
      <c r="G450" s="2"/>
    </row>
    <row r="451" spans="2:7" x14ac:dyDescent="0.25">
      <c r="B451" s="2"/>
      <c r="C451" s="2"/>
      <c r="D451" s="2"/>
      <c r="E451" s="2"/>
      <c r="F451" s="2"/>
      <c r="G451" s="2"/>
    </row>
    <row r="452" spans="2:7" x14ac:dyDescent="0.25">
      <c r="B452" s="2"/>
      <c r="C452" s="2"/>
      <c r="D452" s="2"/>
      <c r="E452" s="2"/>
      <c r="F452" s="2"/>
      <c r="G452" s="2"/>
    </row>
    <row r="453" spans="2:7" x14ac:dyDescent="0.25">
      <c r="B453" s="2"/>
      <c r="C453" s="2"/>
      <c r="D453" s="2"/>
      <c r="E453" s="2"/>
      <c r="F453" s="2"/>
      <c r="G453" s="2"/>
    </row>
    <row r="454" spans="2:7" x14ac:dyDescent="0.25">
      <c r="B454" s="2"/>
      <c r="C454" s="2"/>
      <c r="D454" s="2"/>
      <c r="E454" s="2"/>
      <c r="F454" s="2"/>
      <c r="G454" s="2"/>
    </row>
    <row r="455" spans="2:7" x14ac:dyDescent="0.25">
      <c r="B455" s="2"/>
      <c r="C455" s="2"/>
      <c r="D455" s="2"/>
      <c r="E455" s="2"/>
      <c r="F455" s="2"/>
      <c r="G455" s="2"/>
    </row>
    <row r="456" spans="2:7" x14ac:dyDescent="0.25">
      <c r="B456" s="2"/>
      <c r="C456" s="2"/>
      <c r="D456" s="2"/>
      <c r="E456" s="2"/>
      <c r="F456" s="2"/>
      <c r="G456" s="2"/>
    </row>
    <row r="457" spans="2:7" x14ac:dyDescent="0.25">
      <c r="B457" s="2"/>
      <c r="C457" s="2"/>
      <c r="D457" s="2"/>
      <c r="E457" s="2"/>
      <c r="F457" s="2"/>
      <c r="G457" s="2"/>
    </row>
    <row r="458" spans="2:7" x14ac:dyDescent="0.25">
      <c r="B458" s="2"/>
      <c r="C458" s="2"/>
      <c r="D458" s="2"/>
      <c r="E458" s="2"/>
      <c r="F458" s="2"/>
      <c r="G458" s="2"/>
    </row>
    <row r="459" spans="2:7" x14ac:dyDescent="0.25">
      <c r="B459" s="2"/>
      <c r="C459" s="2"/>
      <c r="D459" s="2"/>
      <c r="E459" s="2"/>
      <c r="F459" s="2"/>
      <c r="G459" s="2"/>
    </row>
    <row r="460" spans="2:7" x14ac:dyDescent="0.25">
      <c r="B460" s="2"/>
      <c r="C460" s="2"/>
      <c r="D460" s="2"/>
      <c r="E460" s="2"/>
      <c r="F460" s="2"/>
      <c r="G460" s="2"/>
    </row>
    <row r="461" spans="2:7" x14ac:dyDescent="0.25">
      <c r="B461" s="2"/>
      <c r="C461" s="2"/>
      <c r="D461" s="2"/>
      <c r="E461" s="2"/>
      <c r="F461" s="2"/>
      <c r="G461" s="2"/>
    </row>
    <row r="462" spans="2:7" x14ac:dyDescent="0.25">
      <c r="B462" s="2"/>
      <c r="C462" s="2"/>
      <c r="D462" s="2"/>
      <c r="E462" s="2"/>
      <c r="F462" s="2"/>
      <c r="G462" s="2"/>
    </row>
    <row r="463" spans="2:7" x14ac:dyDescent="0.25">
      <c r="B463" s="2"/>
      <c r="C463" s="2"/>
      <c r="D463" s="2"/>
      <c r="E463" s="2"/>
      <c r="F463" s="2"/>
      <c r="G463" s="2"/>
    </row>
    <row r="464" spans="2:7" x14ac:dyDescent="0.25">
      <c r="B464" s="2"/>
      <c r="C464" s="2"/>
      <c r="D464" s="2"/>
      <c r="E464" s="2"/>
      <c r="F464" s="2"/>
      <c r="G464" s="2"/>
    </row>
    <row r="465" spans="2:7" x14ac:dyDescent="0.25">
      <c r="B465" s="2"/>
      <c r="C465" s="2"/>
      <c r="D465" s="2"/>
      <c r="E465" s="2"/>
      <c r="F465" s="2"/>
      <c r="G465" s="2"/>
    </row>
    <row r="466" spans="2:7" x14ac:dyDescent="0.25">
      <c r="B466" s="2"/>
      <c r="C466" s="2"/>
      <c r="D466" s="2"/>
      <c r="E466" s="2"/>
      <c r="F466" s="2"/>
      <c r="G466" s="2"/>
    </row>
    <row r="467" spans="2:7" x14ac:dyDescent="0.25">
      <c r="B467" s="2"/>
      <c r="C467" s="2"/>
      <c r="D467" s="2"/>
      <c r="E467" s="2"/>
      <c r="F467" s="2"/>
      <c r="G467" s="2"/>
    </row>
    <row r="468" spans="2:7" x14ac:dyDescent="0.25">
      <c r="B468" s="2"/>
      <c r="C468" s="2"/>
      <c r="D468" s="2"/>
      <c r="E468" s="2"/>
      <c r="F468" s="2"/>
      <c r="G468" s="2"/>
    </row>
    <row r="469" spans="2:7" x14ac:dyDescent="0.25">
      <c r="B469" s="2"/>
      <c r="C469" s="2"/>
      <c r="D469" s="2"/>
      <c r="E469" s="2"/>
      <c r="F469" s="2"/>
      <c r="G469" s="2"/>
    </row>
    <row r="470" spans="2:7" x14ac:dyDescent="0.25">
      <c r="B470" s="2"/>
      <c r="C470" s="2"/>
      <c r="D470" s="2"/>
      <c r="E470" s="2"/>
      <c r="F470" s="2"/>
      <c r="G470" s="2"/>
    </row>
    <row r="471" spans="2:7" x14ac:dyDescent="0.25">
      <c r="B471" s="2"/>
      <c r="C471" s="2"/>
      <c r="D471" s="2"/>
      <c r="E471" s="2"/>
      <c r="F471" s="2"/>
      <c r="G471" s="2"/>
    </row>
    <row r="472" spans="2:7" x14ac:dyDescent="0.25">
      <c r="B472" s="2"/>
      <c r="C472" s="2"/>
      <c r="D472" s="2"/>
      <c r="E472" s="2"/>
      <c r="F472" s="2"/>
      <c r="G472" s="2"/>
    </row>
    <row r="473" spans="2:7" x14ac:dyDescent="0.25">
      <c r="B473" s="2"/>
      <c r="C473" s="2"/>
      <c r="D473" s="2"/>
      <c r="E473" s="2"/>
      <c r="F473" s="2"/>
      <c r="G473" s="2"/>
    </row>
    <row r="474" spans="2:7" x14ac:dyDescent="0.25">
      <c r="B474" s="2"/>
      <c r="C474" s="2"/>
      <c r="D474" s="2"/>
      <c r="E474" s="2"/>
      <c r="F474" s="2"/>
      <c r="G474" s="2"/>
    </row>
    <row r="475" spans="2:7" x14ac:dyDescent="0.25">
      <c r="B475" s="2"/>
      <c r="C475" s="2"/>
      <c r="D475" s="2"/>
      <c r="E475" s="2"/>
      <c r="F475" s="2"/>
      <c r="G475" s="2"/>
    </row>
    <row r="476" spans="2:7" x14ac:dyDescent="0.25">
      <c r="B476" s="2"/>
      <c r="C476" s="2"/>
      <c r="D476" s="2"/>
      <c r="E476" s="2"/>
      <c r="F476" s="2"/>
      <c r="G476" s="2"/>
    </row>
    <row r="477" spans="2:7" x14ac:dyDescent="0.25">
      <c r="B477" s="2"/>
      <c r="C477" s="2"/>
      <c r="D477" s="2"/>
      <c r="E477" s="2"/>
      <c r="F477" s="2"/>
      <c r="G477" s="2"/>
    </row>
    <row r="478" spans="2:7" x14ac:dyDescent="0.25">
      <c r="B478" s="2"/>
      <c r="C478" s="2"/>
      <c r="D478" s="2"/>
      <c r="E478" s="2"/>
      <c r="F478" s="2"/>
      <c r="G478" s="2"/>
    </row>
    <row r="479" spans="2:7" x14ac:dyDescent="0.25">
      <c r="B479" s="2"/>
      <c r="C479" s="2"/>
      <c r="D479" s="2"/>
      <c r="E479" s="2"/>
      <c r="F479" s="2"/>
      <c r="G479" s="2"/>
    </row>
    <row r="480" spans="2:7" x14ac:dyDescent="0.25">
      <c r="B480" s="2"/>
      <c r="C480" s="2"/>
      <c r="D480" s="2"/>
      <c r="E480" s="2"/>
      <c r="F480" s="2"/>
      <c r="G480" s="2"/>
    </row>
    <row r="481" spans="2:7" x14ac:dyDescent="0.25">
      <c r="B481" s="2"/>
      <c r="C481" s="2"/>
      <c r="D481" s="2"/>
      <c r="E481" s="2"/>
      <c r="F481" s="2"/>
      <c r="G481" s="2"/>
    </row>
    <row r="482" spans="2:7" x14ac:dyDescent="0.25">
      <c r="B482" s="2"/>
      <c r="C482" s="2"/>
      <c r="D482" s="2"/>
      <c r="E482" s="2"/>
      <c r="F482" s="2"/>
      <c r="G482" s="2"/>
    </row>
    <row r="483" spans="2:7" x14ac:dyDescent="0.25">
      <c r="B483" s="2"/>
      <c r="C483" s="2"/>
      <c r="D483" s="2"/>
      <c r="E483" s="2"/>
      <c r="F483" s="2"/>
      <c r="G483" s="2"/>
    </row>
    <row r="484" spans="2:7" x14ac:dyDescent="0.25">
      <c r="B484" s="2"/>
      <c r="C484" s="2"/>
      <c r="D484" s="2"/>
      <c r="E484" s="2"/>
      <c r="F484" s="2"/>
      <c r="G484" s="2"/>
    </row>
    <row r="485" spans="2:7" x14ac:dyDescent="0.25">
      <c r="B485" s="2"/>
      <c r="C485" s="2"/>
      <c r="D485" s="2"/>
      <c r="E485" s="2"/>
      <c r="F485" s="2"/>
      <c r="G485" s="2"/>
    </row>
    <row r="486" spans="2:7" x14ac:dyDescent="0.25">
      <c r="B486" s="2"/>
      <c r="C486" s="2"/>
      <c r="D486" s="2"/>
      <c r="E486" s="2"/>
      <c r="F486" s="2"/>
      <c r="G486" s="2"/>
    </row>
    <row r="487" spans="2:7" x14ac:dyDescent="0.25">
      <c r="B487" s="2"/>
      <c r="C487" s="2"/>
      <c r="D487" s="2"/>
      <c r="E487" s="2"/>
      <c r="F487" s="2"/>
      <c r="G487" s="2"/>
    </row>
    <row r="488" spans="2:7" x14ac:dyDescent="0.25">
      <c r="B488" s="2"/>
      <c r="C488" s="2"/>
      <c r="D488" s="2"/>
      <c r="E488" s="2"/>
      <c r="F488" s="2"/>
      <c r="G488" s="2"/>
    </row>
    <row r="489" spans="2:7" x14ac:dyDescent="0.25">
      <c r="B489" s="2"/>
      <c r="C489" s="2"/>
      <c r="D489" s="2"/>
      <c r="E489" s="2"/>
      <c r="F489" s="2"/>
      <c r="G489" s="2"/>
    </row>
    <row r="490" spans="2:7" x14ac:dyDescent="0.25">
      <c r="B490" s="2"/>
      <c r="C490" s="2"/>
      <c r="D490" s="2"/>
      <c r="E490" s="2"/>
      <c r="F490" s="2"/>
      <c r="G490" s="2"/>
    </row>
    <row r="491" spans="2:7" x14ac:dyDescent="0.25">
      <c r="B491" s="2"/>
      <c r="C491" s="2"/>
      <c r="D491" s="2"/>
      <c r="E491" s="2"/>
      <c r="F491" s="2"/>
      <c r="G491" s="2"/>
    </row>
    <row r="492" spans="2:7" x14ac:dyDescent="0.25">
      <c r="B492" s="2"/>
      <c r="C492" s="2"/>
      <c r="D492" s="2"/>
      <c r="E492" s="2"/>
      <c r="F492" s="2"/>
      <c r="G492" s="2"/>
    </row>
    <row r="493" spans="2:7" x14ac:dyDescent="0.25">
      <c r="B493" s="2"/>
      <c r="C493" s="2"/>
      <c r="D493" s="2"/>
      <c r="E493" s="2"/>
      <c r="F493" s="2"/>
      <c r="G493" s="2"/>
    </row>
    <row r="494" spans="2:7" x14ac:dyDescent="0.25">
      <c r="B494" s="2"/>
      <c r="C494" s="2"/>
      <c r="D494" s="2"/>
      <c r="E494" s="2"/>
      <c r="F494" s="2"/>
      <c r="G494" s="2"/>
    </row>
    <row r="495" spans="2:7" x14ac:dyDescent="0.25">
      <c r="B495" s="2"/>
      <c r="C495" s="2"/>
      <c r="D495" s="2"/>
      <c r="E495" s="2"/>
      <c r="F495" s="2"/>
      <c r="G495" s="2"/>
    </row>
    <row r="496" spans="2:7" x14ac:dyDescent="0.25">
      <c r="B496" s="2"/>
      <c r="C496" s="2"/>
      <c r="D496" s="2"/>
      <c r="E496" s="2"/>
      <c r="F496" s="2"/>
      <c r="G496" s="2"/>
    </row>
    <row r="497" spans="2:7" x14ac:dyDescent="0.25">
      <c r="B497" s="2"/>
      <c r="C497" s="2"/>
      <c r="D497" s="2"/>
      <c r="E497" s="2"/>
      <c r="F497" s="2"/>
      <c r="G497" s="2"/>
    </row>
    <row r="498" spans="2:7" x14ac:dyDescent="0.25">
      <c r="B498" s="2"/>
      <c r="C498" s="2"/>
      <c r="D498" s="2"/>
      <c r="E498" s="2"/>
      <c r="F498" s="2"/>
      <c r="G498" s="2"/>
    </row>
    <row r="499" spans="2:7" x14ac:dyDescent="0.25">
      <c r="B499" s="2"/>
      <c r="C499" s="2"/>
      <c r="D499" s="2"/>
      <c r="E499" s="2"/>
      <c r="F499" s="2"/>
      <c r="G499" s="2"/>
    </row>
    <row r="500" spans="2:7" x14ac:dyDescent="0.25">
      <c r="B500" s="2"/>
      <c r="C500" s="2"/>
      <c r="D500" s="2"/>
      <c r="E500" s="2"/>
      <c r="F500" s="2"/>
      <c r="G500" s="2"/>
    </row>
    <row r="501" spans="2:7" x14ac:dyDescent="0.25">
      <c r="B501" s="2"/>
      <c r="C501" s="2"/>
      <c r="D501" s="2"/>
      <c r="E501" s="2"/>
      <c r="F501" s="2"/>
      <c r="G501" s="2"/>
    </row>
    <row r="502" spans="2:7" x14ac:dyDescent="0.25">
      <c r="B502" s="2"/>
      <c r="C502" s="2"/>
      <c r="D502" s="2"/>
      <c r="E502" s="2"/>
      <c r="F502" s="2"/>
      <c r="G502" s="2"/>
    </row>
    <row r="503" spans="2:7" x14ac:dyDescent="0.25">
      <c r="B503" s="2"/>
      <c r="C503" s="2"/>
      <c r="D503" s="2"/>
      <c r="E503" s="2"/>
      <c r="F503" s="2"/>
      <c r="G503" s="2"/>
    </row>
    <row r="504" spans="2:7" x14ac:dyDescent="0.25">
      <c r="B504" s="2"/>
      <c r="C504" s="2"/>
      <c r="D504" s="2"/>
      <c r="E504" s="2"/>
      <c r="F504" s="2"/>
      <c r="G504" s="2"/>
    </row>
    <row r="505" spans="2:7" x14ac:dyDescent="0.25">
      <c r="B505" s="2"/>
      <c r="C505" s="2"/>
      <c r="D505" s="2"/>
      <c r="E505" s="2"/>
      <c r="F505" s="2"/>
      <c r="G505" s="2"/>
    </row>
    <row r="506" spans="2:7" x14ac:dyDescent="0.25">
      <c r="B506" s="2"/>
      <c r="C506" s="2"/>
      <c r="D506" s="2"/>
      <c r="E506" s="2"/>
      <c r="F506" s="2"/>
      <c r="G506" s="2"/>
    </row>
    <row r="507" spans="2:7" x14ac:dyDescent="0.25">
      <c r="B507" s="2"/>
      <c r="C507" s="2"/>
      <c r="D507" s="2"/>
      <c r="E507" s="2"/>
      <c r="F507" s="2"/>
      <c r="G507" s="2"/>
    </row>
    <row r="508" spans="2:7" x14ac:dyDescent="0.25">
      <c r="B508" s="2"/>
      <c r="C508" s="2"/>
      <c r="D508" s="2"/>
      <c r="E508" s="2"/>
      <c r="F508" s="2"/>
      <c r="G508" s="2"/>
    </row>
    <row r="509" spans="2:7" x14ac:dyDescent="0.25">
      <c r="B509" s="2"/>
      <c r="C509" s="2"/>
      <c r="D509" s="2"/>
      <c r="E509" s="2"/>
      <c r="F509" s="2"/>
      <c r="G509" s="2"/>
    </row>
    <row r="510" spans="2:7" x14ac:dyDescent="0.25">
      <c r="B510" s="2"/>
      <c r="C510" s="2"/>
      <c r="D510" s="2"/>
      <c r="E510" s="2"/>
      <c r="F510" s="2"/>
      <c r="G510" s="2"/>
    </row>
    <row r="511" spans="2:7" x14ac:dyDescent="0.25">
      <c r="B511" s="2"/>
      <c r="C511" s="2"/>
      <c r="D511" s="2"/>
      <c r="E511" s="2"/>
      <c r="F511" s="2"/>
      <c r="G511" s="2"/>
    </row>
    <row r="512" spans="2:7" x14ac:dyDescent="0.25">
      <c r="B512" s="2"/>
      <c r="C512" s="2"/>
      <c r="D512" s="2"/>
      <c r="E512" s="2"/>
      <c r="F512" s="2"/>
      <c r="G512" s="2"/>
    </row>
    <row r="513" spans="2:7" x14ac:dyDescent="0.25">
      <c r="B513" s="2"/>
      <c r="C513" s="2"/>
      <c r="D513" s="2"/>
      <c r="E513" s="2"/>
      <c r="F513" s="2"/>
      <c r="G513" s="2"/>
    </row>
    <row r="514" spans="2:7" x14ac:dyDescent="0.25">
      <c r="B514" s="2"/>
      <c r="C514" s="2"/>
      <c r="D514" s="2"/>
      <c r="E514" s="2"/>
      <c r="F514" s="2"/>
      <c r="G514" s="2"/>
    </row>
    <row r="515" spans="2:7" x14ac:dyDescent="0.25">
      <c r="B515" s="2"/>
      <c r="C515" s="2"/>
      <c r="D515" s="2"/>
      <c r="E515" s="2"/>
      <c r="F515" s="2"/>
      <c r="G515" s="2"/>
    </row>
    <row r="516" spans="2:7" x14ac:dyDescent="0.25">
      <c r="B516" s="2"/>
      <c r="C516" s="2"/>
      <c r="D516" s="2"/>
      <c r="E516" s="2"/>
      <c r="F516" s="2"/>
      <c r="G516" s="2"/>
    </row>
    <row r="517" spans="2:7" x14ac:dyDescent="0.25">
      <c r="B517" s="2"/>
      <c r="C517" s="2"/>
      <c r="D517" s="2"/>
      <c r="E517" s="2"/>
      <c r="F517" s="2"/>
      <c r="G517" s="2"/>
    </row>
    <row r="518" spans="2:7" x14ac:dyDescent="0.25">
      <c r="B518" s="2"/>
      <c r="C518" s="2"/>
      <c r="D518" s="2"/>
      <c r="E518" s="2"/>
      <c r="F518" s="2"/>
      <c r="G518" s="2"/>
    </row>
    <row r="519" spans="2:7" x14ac:dyDescent="0.25">
      <c r="B519" s="2"/>
      <c r="C519" s="2"/>
      <c r="D519" s="2"/>
      <c r="E519" s="2"/>
      <c r="F519" s="2"/>
      <c r="G519" s="2"/>
    </row>
    <row r="520" spans="2:7" x14ac:dyDescent="0.25">
      <c r="B520" s="2"/>
      <c r="C520" s="2"/>
      <c r="D520" s="2"/>
      <c r="E520" s="2"/>
      <c r="F520" s="2"/>
      <c r="G520" s="2"/>
    </row>
    <row r="521" spans="2:7" x14ac:dyDescent="0.25">
      <c r="B521" s="2"/>
      <c r="C521" s="2"/>
      <c r="D521" s="2"/>
      <c r="E521" s="2"/>
      <c r="F521" s="2"/>
      <c r="G521" s="2"/>
    </row>
    <row r="522" spans="2:7" x14ac:dyDescent="0.25">
      <c r="B522" s="2"/>
      <c r="C522" s="2"/>
      <c r="D522" s="2"/>
      <c r="E522" s="2"/>
      <c r="F522" s="2"/>
      <c r="G522" s="2"/>
    </row>
    <row r="523" spans="2:7" x14ac:dyDescent="0.25">
      <c r="B523" s="2"/>
      <c r="C523" s="2"/>
      <c r="D523" s="2"/>
      <c r="E523" s="2"/>
      <c r="F523" s="2"/>
      <c r="G523" s="2"/>
    </row>
    <row r="524" spans="2:7" x14ac:dyDescent="0.25">
      <c r="B524" s="2"/>
      <c r="C524" s="2"/>
      <c r="D524" s="2"/>
      <c r="E524" s="2"/>
      <c r="F524" s="2"/>
      <c r="G524" s="2"/>
    </row>
    <row r="525" spans="2:7" x14ac:dyDescent="0.25">
      <c r="B525" s="2"/>
      <c r="C525" s="2"/>
      <c r="D525" s="2"/>
      <c r="E525" s="2"/>
      <c r="F525" s="2"/>
      <c r="G525" s="2"/>
    </row>
    <row r="526" spans="2:7" x14ac:dyDescent="0.25">
      <c r="B526" s="2"/>
      <c r="C526" s="2"/>
      <c r="D526" s="2"/>
      <c r="E526" s="2"/>
      <c r="F526" s="2"/>
      <c r="G526" s="2"/>
    </row>
    <row r="527" spans="2:7" x14ac:dyDescent="0.25">
      <c r="B527" s="2"/>
      <c r="C527" s="2"/>
      <c r="D527" s="2"/>
      <c r="E527" s="2"/>
      <c r="F527" s="2"/>
      <c r="G527" s="2"/>
    </row>
    <row r="528" spans="2:7" x14ac:dyDescent="0.25">
      <c r="B528" s="2"/>
      <c r="C528" s="2"/>
      <c r="D528" s="2"/>
      <c r="E528" s="2"/>
      <c r="F528" s="2"/>
      <c r="G528" s="2"/>
    </row>
    <row r="529" spans="2:7" x14ac:dyDescent="0.25">
      <c r="B529" s="2"/>
      <c r="C529" s="2"/>
      <c r="D529" s="2"/>
      <c r="E529" s="2"/>
      <c r="F529" s="2"/>
      <c r="G529" s="2"/>
    </row>
    <row r="530" spans="2:7" x14ac:dyDescent="0.25">
      <c r="B530" s="2"/>
      <c r="C530" s="2"/>
      <c r="D530" s="2"/>
      <c r="E530" s="2"/>
      <c r="F530" s="2"/>
      <c r="G530" s="2"/>
    </row>
    <row r="531" spans="2:7" x14ac:dyDescent="0.25">
      <c r="B531" s="2"/>
      <c r="C531" s="2"/>
      <c r="D531" s="2"/>
      <c r="E531" s="2"/>
      <c r="F531" s="2"/>
      <c r="G531" s="2"/>
    </row>
    <row r="532" spans="2:7" x14ac:dyDescent="0.25">
      <c r="B532" s="2"/>
      <c r="C532" s="2"/>
      <c r="D532" s="2"/>
      <c r="E532" s="2"/>
      <c r="F532" s="2"/>
      <c r="G532" s="2"/>
    </row>
    <row r="533" spans="2:7" x14ac:dyDescent="0.25">
      <c r="B533" s="2"/>
      <c r="C533" s="2"/>
      <c r="D533" s="2"/>
      <c r="E533" s="2"/>
      <c r="F533" s="2"/>
      <c r="G533" s="2"/>
    </row>
    <row r="534" spans="2:7" x14ac:dyDescent="0.25">
      <c r="B534" s="2"/>
      <c r="C534" s="2"/>
      <c r="D534" s="2"/>
      <c r="E534" s="2"/>
      <c r="F534" s="2"/>
      <c r="G534" s="2"/>
    </row>
    <row r="535" spans="2:7" x14ac:dyDescent="0.25">
      <c r="B535" s="2"/>
      <c r="C535" s="2"/>
      <c r="D535" s="2"/>
      <c r="E535" s="2"/>
      <c r="F535" s="2"/>
      <c r="G535" s="2"/>
    </row>
    <row r="536" spans="2:7" x14ac:dyDescent="0.25">
      <c r="B536" s="2"/>
      <c r="C536" s="2"/>
      <c r="D536" s="2"/>
      <c r="E536" s="2"/>
      <c r="F536" s="2"/>
      <c r="G536" s="2"/>
    </row>
    <row r="537" spans="2:7" x14ac:dyDescent="0.25">
      <c r="B537" s="2"/>
      <c r="C537" s="2"/>
      <c r="D537" s="2"/>
      <c r="E537" s="2"/>
      <c r="F537" s="2"/>
      <c r="G537" s="2"/>
    </row>
    <row r="538" spans="2:7" x14ac:dyDescent="0.25">
      <c r="B538" s="2"/>
      <c r="C538" s="2"/>
      <c r="D538" s="2"/>
      <c r="E538" s="2"/>
      <c r="F538" s="2"/>
      <c r="G538" s="2"/>
    </row>
    <row r="539" spans="2:7" x14ac:dyDescent="0.25">
      <c r="B539" s="2"/>
      <c r="C539" s="2"/>
      <c r="D539" s="2"/>
      <c r="E539" s="2"/>
      <c r="F539" s="2"/>
      <c r="G539" s="2"/>
    </row>
    <row r="540" spans="2:7" x14ac:dyDescent="0.25">
      <c r="B540" s="2"/>
      <c r="C540" s="2"/>
      <c r="D540" s="2"/>
      <c r="E540" s="2"/>
      <c r="F540" s="2"/>
      <c r="G540" s="2"/>
    </row>
    <row r="541" spans="2:7" x14ac:dyDescent="0.25">
      <c r="B541" s="2"/>
      <c r="C541" s="2"/>
      <c r="D541" s="2"/>
      <c r="E541" s="2"/>
      <c r="F541" s="2"/>
      <c r="G541" s="2"/>
    </row>
    <row r="542" spans="2:7" x14ac:dyDescent="0.25">
      <c r="B542" s="2"/>
      <c r="C542" s="2"/>
      <c r="D542" s="2"/>
      <c r="E542" s="2"/>
      <c r="F542" s="2"/>
      <c r="G542" s="2"/>
    </row>
    <row r="543" spans="2:7" x14ac:dyDescent="0.25">
      <c r="B543" s="2"/>
      <c r="C543" s="2"/>
      <c r="D543" s="2"/>
      <c r="E543" s="2"/>
      <c r="F543" s="2"/>
      <c r="G543" s="2"/>
    </row>
    <row r="544" spans="2:7" x14ac:dyDescent="0.25">
      <c r="B544" s="2"/>
      <c r="C544" s="2"/>
      <c r="D544" s="2"/>
      <c r="E544" s="2"/>
      <c r="F544" s="2"/>
      <c r="G544" s="2"/>
    </row>
    <row r="545" spans="2:7" x14ac:dyDescent="0.25">
      <c r="B545" s="2"/>
      <c r="C545" s="2"/>
      <c r="D545" s="2"/>
      <c r="E545" s="2"/>
      <c r="F545" s="2"/>
      <c r="G545" s="2"/>
    </row>
    <row r="546" spans="2:7" x14ac:dyDescent="0.25">
      <c r="B546" s="2"/>
      <c r="C546" s="2"/>
      <c r="D546" s="2"/>
      <c r="E546" s="2"/>
      <c r="F546" s="2"/>
      <c r="G546" s="2"/>
    </row>
    <row r="547" spans="2:7" x14ac:dyDescent="0.25">
      <c r="B547" s="2"/>
      <c r="C547" s="2"/>
      <c r="D547" s="2"/>
      <c r="E547" s="2"/>
      <c r="F547" s="2"/>
      <c r="G547" s="2"/>
    </row>
    <row r="548" spans="2:7" x14ac:dyDescent="0.25">
      <c r="B548" s="2"/>
      <c r="C548" s="2"/>
      <c r="D548" s="2"/>
      <c r="E548" s="2"/>
      <c r="F548" s="2"/>
      <c r="G548" s="2"/>
    </row>
    <row r="549" spans="2:7" x14ac:dyDescent="0.25">
      <c r="B549" s="2"/>
      <c r="C549" s="2"/>
      <c r="D549" s="2"/>
      <c r="E549" s="2"/>
      <c r="F549" s="2"/>
      <c r="G549" s="2"/>
    </row>
    <row r="550" spans="2:7" x14ac:dyDescent="0.25">
      <c r="B550" s="2"/>
      <c r="C550" s="2"/>
      <c r="D550" s="2"/>
      <c r="E550" s="2"/>
      <c r="F550" s="2"/>
      <c r="G550" s="2"/>
    </row>
    <row r="551" spans="2:7" x14ac:dyDescent="0.25">
      <c r="B551" s="2"/>
      <c r="C551" s="2"/>
      <c r="D551" s="2"/>
      <c r="E551" s="2"/>
      <c r="F551" s="2"/>
      <c r="G551" s="2"/>
    </row>
    <row r="552" spans="2:7" x14ac:dyDescent="0.25">
      <c r="B552" s="2"/>
      <c r="C552" s="2"/>
      <c r="D552" s="2"/>
      <c r="E552" s="2"/>
      <c r="F552" s="2"/>
      <c r="G552" s="2"/>
    </row>
    <row r="553" spans="2:7" x14ac:dyDescent="0.25">
      <c r="B553" s="2"/>
      <c r="C553" s="2"/>
      <c r="D553" s="2"/>
      <c r="E553" s="2"/>
      <c r="F553" s="2"/>
      <c r="G553" s="2"/>
    </row>
    <row r="554" spans="2:7" x14ac:dyDescent="0.25">
      <c r="B554" s="2"/>
      <c r="C554" s="2"/>
      <c r="D554" s="2"/>
      <c r="E554" s="2"/>
      <c r="F554" s="2"/>
      <c r="G554" s="2"/>
    </row>
    <row r="555" spans="2:7" x14ac:dyDescent="0.25">
      <c r="B555" s="2"/>
      <c r="C555" s="2"/>
      <c r="D555" s="2"/>
      <c r="E555" s="2"/>
      <c r="F555" s="2"/>
      <c r="G555" s="2"/>
    </row>
    <row r="556" spans="2:7" x14ac:dyDescent="0.25">
      <c r="B556" s="2"/>
      <c r="C556" s="2"/>
      <c r="D556" s="2"/>
      <c r="E556" s="2"/>
      <c r="F556" s="2"/>
      <c r="G556" s="2"/>
    </row>
    <row r="557" spans="2:7" x14ac:dyDescent="0.25">
      <c r="B557" s="2"/>
      <c r="C557" s="2"/>
      <c r="D557" s="2"/>
      <c r="E557" s="2"/>
      <c r="F557" s="2"/>
      <c r="G557" s="2"/>
    </row>
    <row r="558" spans="2:7" x14ac:dyDescent="0.25">
      <c r="B558" s="2"/>
      <c r="C558" s="2"/>
      <c r="D558" s="2"/>
      <c r="E558" s="2"/>
      <c r="F558" s="2"/>
      <c r="G558" s="2"/>
    </row>
    <row r="559" spans="2:7" x14ac:dyDescent="0.25">
      <c r="B559" s="2"/>
      <c r="C559" s="2"/>
      <c r="D559" s="2"/>
      <c r="E559" s="2"/>
      <c r="F559" s="2"/>
      <c r="G559" s="2"/>
    </row>
    <row r="560" spans="2:7" x14ac:dyDescent="0.25">
      <c r="B560" s="2"/>
      <c r="C560" s="2"/>
      <c r="D560" s="2"/>
      <c r="E560" s="2"/>
      <c r="F560" s="2"/>
      <c r="G560" s="2"/>
    </row>
    <row r="561" spans="2:7" x14ac:dyDescent="0.25">
      <c r="B561" s="2"/>
      <c r="C561" s="2"/>
      <c r="D561" s="2"/>
      <c r="E561" s="2"/>
      <c r="F561" s="2"/>
      <c r="G561" s="2"/>
    </row>
    <row r="562" spans="2:7" x14ac:dyDescent="0.25">
      <c r="B562" s="2"/>
      <c r="C562" s="2"/>
      <c r="D562" s="2"/>
      <c r="E562" s="2"/>
      <c r="F562" s="2"/>
      <c r="G562" s="2"/>
    </row>
    <row r="563" spans="2:7" x14ac:dyDescent="0.25">
      <c r="B563" s="2"/>
      <c r="C563" s="2"/>
      <c r="D563" s="2"/>
      <c r="E563" s="2"/>
      <c r="F563" s="2"/>
      <c r="G563" s="2"/>
    </row>
    <row r="564" spans="2:7" x14ac:dyDescent="0.25">
      <c r="B564" s="2"/>
      <c r="C564" s="2"/>
      <c r="D564" s="2"/>
      <c r="E564" s="2"/>
      <c r="F564" s="2"/>
      <c r="G564" s="2"/>
    </row>
    <row r="565" spans="2:7" x14ac:dyDescent="0.25">
      <c r="B565" s="2"/>
      <c r="C565" s="2"/>
      <c r="D565" s="2"/>
      <c r="E565" s="2"/>
      <c r="F565" s="2"/>
      <c r="G565" s="2"/>
    </row>
    <row r="566" spans="2:7" x14ac:dyDescent="0.25">
      <c r="B566" s="2"/>
      <c r="C566" s="2"/>
      <c r="D566" s="2"/>
      <c r="E566" s="2"/>
      <c r="F566" s="2"/>
      <c r="G566" s="2"/>
    </row>
    <row r="567" spans="2:7" x14ac:dyDescent="0.25">
      <c r="B567" s="2"/>
      <c r="C567" s="2"/>
      <c r="D567" s="2"/>
      <c r="E567" s="2"/>
      <c r="F567" s="2"/>
      <c r="G567" s="2"/>
    </row>
    <row r="568" spans="2:7" x14ac:dyDescent="0.25">
      <c r="B568" s="2"/>
      <c r="C568" s="2"/>
      <c r="D568" s="2"/>
      <c r="E568" s="2"/>
      <c r="F568" s="2"/>
      <c r="G568" s="2"/>
    </row>
    <row r="569" spans="2:7" x14ac:dyDescent="0.25">
      <c r="B569" s="2"/>
      <c r="C569" s="2"/>
      <c r="D569" s="2"/>
      <c r="E569" s="2"/>
      <c r="F569" s="2"/>
      <c r="G569" s="2"/>
    </row>
    <row r="570" spans="2:7" x14ac:dyDescent="0.25">
      <c r="B570" s="2"/>
      <c r="C570" s="2"/>
      <c r="D570" s="2"/>
      <c r="E570" s="2"/>
      <c r="F570" s="2"/>
      <c r="G570" s="2"/>
    </row>
    <row r="571" spans="2:7" x14ac:dyDescent="0.25">
      <c r="B571" s="2"/>
      <c r="C571" s="2"/>
      <c r="D571" s="2"/>
      <c r="E571" s="2"/>
      <c r="F571" s="2"/>
      <c r="G571" s="2"/>
    </row>
    <row r="572" spans="2:7" x14ac:dyDescent="0.25">
      <c r="B572" s="2"/>
      <c r="C572" s="2"/>
      <c r="D572" s="2"/>
      <c r="E572" s="2"/>
      <c r="F572" s="2"/>
      <c r="G572" s="2"/>
    </row>
    <row r="573" spans="2:7" x14ac:dyDescent="0.25">
      <c r="B573" s="2"/>
      <c r="C573" s="2"/>
      <c r="D573" s="2"/>
      <c r="E573" s="2"/>
      <c r="F573" s="2"/>
      <c r="G573" s="2"/>
    </row>
    <row r="574" spans="2:7" x14ac:dyDescent="0.25">
      <c r="B574" s="2"/>
      <c r="C574" s="2"/>
      <c r="D574" s="2"/>
      <c r="E574" s="2"/>
      <c r="F574" s="2"/>
      <c r="G574" s="2"/>
    </row>
    <row r="575" spans="2:7" x14ac:dyDescent="0.25">
      <c r="B575" s="2"/>
      <c r="C575" s="2"/>
      <c r="D575" s="2"/>
      <c r="E575" s="2"/>
      <c r="F575" s="2"/>
      <c r="G575" s="2"/>
    </row>
    <row r="576" spans="2:7" x14ac:dyDescent="0.25">
      <c r="B576" s="2"/>
      <c r="C576" s="2"/>
      <c r="D576" s="2"/>
      <c r="E576" s="2"/>
      <c r="F576" s="2"/>
      <c r="G576" s="2"/>
    </row>
    <row r="577" spans="2:7" x14ac:dyDescent="0.25">
      <c r="B577" s="2"/>
      <c r="C577" s="2"/>
      <c r="D577" s="2"/>
      <c r="E577" s="2"/>
      <c r="F577" s="2"/>
      <c r="G577" s="2"/>
    </row>
    <row r="578" spans="2:7" x14ac:dyDescent="0.25">
      <c r="B578" s="2"/>
      <c r="C578" s="2"/>
      <c r="D578" s="2"/>
      <c r="E578" s="2"/>
      <c r="F578" s="2"/>
      <c r="G578" s="2"/>
    </row>
    <row r="579" spans="2:7" x14ac:dyDescent="0.25">
      <c r="B579" s="2"/>
      <c r="C579" s="2"/>
      <c r="D579" s="2"/>
      <c r="E579" s="2"/>
      <c r="F579" s="2"/>
      <c r="G579" s="2"/>
    </row>
    <row r="580" spans="2:7" x14ac:dyDescent="0.25">
      <c r="B580" s="2"/>
      <c r="C580" s="2"/>
      <c r="D580" s="2"/>
      <c r="E580" s="2"/>
      <c r="F580" s="2"/>
      <c r="G580" s="2"/>
    </row>
    <row r="581" spans="2:7" x14ac:dyDescent="0.25">
      <c r="B581" s="2"/>
      <c r="C581" s="2"/>
      <c r="D581" s="2"/>
      <c r="E581" s="2"/>
      <c r="F581" s="2"/>
      <c r="G581" s="2"/>
    </row>
    <row r="582" spans="2:7" x14ac:dyDescent="0.25">
      <c r="B582" s="2"/>
      <c r="C582" s="2"/>
      <c r="D582" s="2"/>
      <c r="E582" s="2"/>
      <c r="F582" s="2"/>
      <c r="G582" s="2"/>
    </row>
    <row r="583" spans="2:7" x14ac:dyDescent="0.25">
      <c r="B583" s="2"/>
      <c r="C583" s="2"/>
      <c r="D583" s="2"/>
      <c r="E583" s="2"/>
      <c r="F583" s="2"/>
      <c r="G583" s="2"/>
    </row>
    <row r="584" spans="2:7" x14ac:dyDescent="0.25">
      <c r="B584" s="2"/>
      <c r="C584" s="2"/>
      <c r="D584" s="2"/>
      <c r="E584" s="2"/>
      <c r="F584" s="2"/>
      <c r="G584" s="2"/>
    </row>
    <row r="585" spans="2:7" x14ac:dyDescent="0.25">
      <c r="B585" s="2"/>
      <c r="C585" s="2"/>
      <c r="D585" s="2"/>
      <c r="E585" s="2"/>
      <c r="F585" s="2"/>
      <c r="G585" s="2"/>
    </row>
    <row r="586" spans="2:7" x14ac:dyDescent="0.25">
      <c r="B586" s="2"/>
      <c r="C586" s="2"/>
      <c r="D586" s="2"/>
      <c r="E586" s="2"/>
      <c r="F586" s="2"/>
      <c r="G586" s="2"/>
    </row>
    <row r="587" spans="2:7" x14ac:dyDescent="0.25">
      <c r="B587" s="2"/>
      <c r="C587" s="2"/>
      <c r="D587" s="2"/>
      <c r="E587" s="2"/>
      <c r="F587" s="2"/>
      <c r="G587" s="2"/>
    </row>
    <row r="588" spans="2:7" x14ac:dyDescent="0.25">
      <c r="B588" s="2"/>
      <c r="C588" s="2"/>
      <c r="D588" s="2"/>
      <c r="E588" s="2"/>
      <c r="F588" s="2"/>
      <c r="G588" s="2"/>
    </row>
    <row r="589" spans="2:7" x14ac:dyDescent="0.25">
      <c r="B589" s="2"/>
      <c r="C589" s="2"/>
      <c r="D589" s="2"/>
      <c r="E589" s="2"/>
      <c r="F589" s="2"/>
      <c r="G589" s="2"/>
    </row>
    <row r="590" spans="2:7" x14ac:dyDescent="0.25">
      <c r="B590" s="2"/>
      <c r="C590" s="2"/>
      <c r="D590" s="2"/>
      <c r="E590" s="2"/>
      <c r="F590" s="2"/>
      <c r="G590" s="2"/>
    </row>
    <row r="591" spans="2:7" x14ac:dyDescent="0.25">
      <c r="B591" s="2"/>
      <c r="C591" s="2"/>
      <c r="D591" s="2"/>
      <c r="E591" s="2"/>
      <c r="F591" s="2"/>
      <c r="G591" s="2"/>
    </row>
    <row r="592" spans="2:7" x14ac:dyDescent="0.25">
      <c r="B592" s="2"/>
      <c r="C592" s="2"/>
      <c r="D592" s="2"/>
      <c r="E592" s="2"/>
      <c r="F592" s="2"/>
      <c r="G592" s="2"/>
    </row>
    <row r="593" spans="2:7" x14ac:dyDescent="0.25">
      <c r="B593" s="2"/>
      <c r="C593" s="2"/>
      <c r="D593" s="2"/>
      <c r="E593" s="2"/>
      <c r="F593" s="2"/>
      <c r="G593" s="2"/>
    </row>
    <row r="594" spans="2:7" x14ac:dyDescent="0.25">
      <c r="B594" s="2"/>
      <c r="C594" s="2"/>
      <c r="D594" s="2"/>
      <c r="E594" s="2"/>
      <c r="F594" s="2"/>
      <c r="G594" s="2"/>
    </row>
    <row r="595" spans="2:7" x14ac:dyDescent="0.25">
      <c r="B595" s="2"/>
      <c r="C595" s="2"/>
      <c r="D595" s="2"/>
      <c r="E595" s="2"/>
      <c r="F595" s="2"/>
      <c r="G595" s="2"/>
    </row>
    <row r="596" spans="2:7" x14ac:dyDescent="0.25">
      <c r="B596" s="2"/>
      <c r="C596" s="2"/>
      <c r="D596" s="2"/>
      <c r="E596" s="2"/>
      <c r="F596" s="2"/>
      <c r="G596" s="2"/>
    </row>
    <row r="597" spans="2:7" x14ac:dyDescent="0.25">
      <c r="B597" s="2"/>
      <c r="C597" s="2"/>
      <c r="D597" s="2"/>
      <c r="E597" s="2"/>
      <c r="F597" s="2"/>
      <c r="G597" s="2"/>
    </row>
    <row r="598" spans="2:7" x14ac:dyDescent="0.25">
      <c r="B598" s="2"/>
      <c r="C598" s="2"/>
      <c r="D598" s="2"/>
      <c r="E598" s="2"/>
      <c r="F598" s="2"/>
      <c r="G598" s="2"/>
    </row>
    <row r="599" spans="2:7" x14ac:dyDescent="0.25">
      <c r="B599" s="2"/>
      <c r="C599" s="2"/>
      <c r="D599" s="2"/>
      <c r="E599" s="2"/>
      <c r="F599" s="2"/>
      <c r="G599" s="2"/>
    </row>
    <row r="600" spans="2:7" x14ac:dyDescent="0.25">
      <c r="B600" s="2"/>
      <c r="C600" s="2"/>
      <c r="D600" s="2"/>
      <c r="E600" s="2"/>
      <c r="F600" s="2"/>
      <c r="G600" s="2"/>
    </row>
    <row r="601" spans="2:7" x14ac:dyDescent="0.25">
      <c r="B601" s="2"/>
      <c r="C601" s="2"/>
      <c r="D601" s="2"/>
      <c r="E601" s="2"/>
      <c r="F601" s="2"/>
      <c r="G601" s="2"/>
    </row>
    <row r="602" spans="2:7" x14ac:dyDescent="0.25">
      <c r="B602" s="2"/>
      <c r="C602" s="2"/>
      <c r="D602" s="2"/>
      <c r="E602" s="2"/>
      <c r="F602" s="2"/>
      <c r="G602" s="2"/>
    </row>
    <row r="603" spans="2:7" x14ac:dyDescent="0.25">
      <c r="B603" s="2"/>
      <c r="C603" s="2"/>
      <c r="D603" s="2"/>
      <c r="E603" s="2"/>
      <c r="F603" s="2"/>
      <c r="G603" s="2"/>
    </row>
    <row r="604" spans="2:7" x14ac:dyDescent="0.25">
      <c r="B604" s="2"/>
      <c r="C604" s="2"/>
      <c r="D604" s="2"/>
      <c r="E604" s="2"/>
      <c r="F604" s="2"/>
      <c r="G604" s="2"/>
    </row>
    <row r="605" spans="2:7" x14ac:dyDescent="0.25">
      <c r="B605" s="2"/>
      <c r="C605" s="2"/>
      <c r="D605" s="2"/>
      <c r="E605" s="2"/>
      <c r="F605" s="2"/>
      <c r="G605" s="2"/>
    </row>
    <row r="606" spans="2:7" x14ac:dyDescent="0.25">
      <c r="B606" s="2"/>
      <c r="C606" s="2"/>
      <c r="D606" s="2"/>
      <c r="E606" s="2"/>
      <c r="F606" s="2"/>
      <c r="G606" s="2"/>
    </row>
    <row r="607" spans="2:7" x14ac:dyDescent="0.25">
      <c r="B607" s="2"/>
      <c r="C607" s="2"/>
      <c r="D607" s="2"/>
      <c r="E607" s="2"/>
      <c r="F607" s="2"/>
      <c r="G607" s="2"/>
    </row>
    <row r="608" spans="2:7" x14ac:dyDescent="0.25">
      <c r="B608" s="2"/>
      <c r="C608" s="2"/>
      <c r="D608" s="2"/>
      <c r="E608" s="2"/>
      <c r="F608" s="2"/>
      <c r="G608" s="2"/>
    </row>
    <row r="609" spans="2:7" x14ac:dyDescent="0.25">
      <c r="B609" s="2"/>
      <c r="C609" s="2"/>
      <c r="D609" s="2"/>
      <c r="E609" s="2"/>
      <c r="F609" s="2"/>
      <c r="G609" s="2"/>
    </row>
    <row r="610" spans="2:7" x14ac:dyDescent="0.25">
      <c r="B610" s="2"/>
      <c r="C610" s="2"/>
      <c r="D610" s="2"/>
      <c r="E610" s="2"/>
      <c r="F610" s="2"/>
      <c r="G610" s="2"/>
    </row>
    <row r="611" spans="2:7" x14ac:dyDescent="0.25">
      <c r="B611" s="2"/>
      <c r="C611" s="2"/>
      <c r="D611" s="2"/>
      <c r="E611" s="2"/>
      <c r="F611" s="2"/>
      <c r="G611" s="2"/>
    </row>
    <row r="612" spans="2:7" x14ac:dyDescent="0.25">
      <c r="B612" s="2"/>
      <c r="C612" s="2"/>
      <c r="D612" s="2"/>
      <c r="E612" s="2"/>
      <c r="F612" s="2"/>
      <c r="G612" s="2"/>
    </row>
    <row r="613" spans="2:7" x14ac:dyDescent="0.25">
      <c r="B613" s="2"/>
      <c r="C613" s="2"/>
      <c r="D613" s="2"/>
      <c r="E613" s="2"/>
      <c r="F613" s="2"/>
      <c r="G613" s="2"/>
    </row>
    <row r="614" spans="2:7" x14ac:dyDescent="0.25">
      <c r="B614" s="2"/>
      <c r="C614" s="2"/>
      <c r="D614" s="2"/>
      <c r="E614" s="2"/>
      <c r="F614" s="2"/>
      <c r="G614" s="2"/>
    </row>
    <row r="615" spans="2:7" x14ac:dyDescent="0.25">
      <c r="B615" s="2"/>
      <c r="C615" s="2"/>
      <c r="D615" s="2"/>
      <c r="E615" s="2"/>
      <c r="F615" s="2"/>
      <c r="G615" s="2"/>
    </row>
    <row r="616" spans="2:7" x14ac:dyDescent="0.25">
      <c r="B616" s="2"/>
      <c r="C616" s="2"/>
      <c r="D616" s="2"/>
      <c r="E616" s="2"/>
      <c r="F616" s="2"/>
      <c r="G616" s="2"/>
    </row>
    <row r="617" spans="2:7" x14ac:dyDescent="0.25">
      <c r="B617" s="2"/>
      <c r="C617" s="2"/>
      <c r="D617" s="2"/>
      <c r="E617" s="2"/>
      <c r="F617" s="2"/>
      <c r="G617" s="2"/>
    </row>
    <row r="618" spans="2:7" x14ac:dyDescent="0.25">
      <c r="B618" s="2"/>
      <c r="C618" s="2"/>
      <c r="D618" s="2"/>
      <c r="E618" s="2"/>
      <c r="F618" s="2"/>
      <c r="G618" s="2"/>
    </row>
    <row r="619" spans="2:7" x14ac:dyDescent="0.25">
      <c r="B619" s="2"/>
      <c r="C619" s="2"/>
      <c r="D619" s="2"/>
      <c r="E619" s="2"/>
      <c r="F619" s="2"/>
      <c r="G619" s="2"/>
    </row>
    <row r="620" spans="2:7" x14ac:dyDescent="0.25">
      <c r="B620" s="2"/>
      <c r="C620" s="2"/>
      <c r="D620" s="2"/>
      <c r="E620" s="2"/>
      <c r="F620" s="2"/>
      <c r="G620" s="2"/>
    </row>
    <row r="621" spans="2:7" x14ac:dyDescent="0.25">
      <c r="B621" s="2"/>
      <c r="C621" s="2"/>
      <c r="D621" s="2"/>
      <c r="E621" s="2"/>
      <c r="F621" s="2"/>
      <c r="G621" s="2"/>
    </row>
    <row r="622" spans="2:7" x14ac:dyDescent="0.25">
      <c r="B622" s="2"/>
      <c r="C622" s="2"/>
      <c r="D622" s="2"/>
      <c r="E622" s="2"/>
      <c r="F622" s="2"/>
      <c r="G622" s="2"/>
    </row>
    <row r="623" spans="2:7" x14ac:dyDescent="0.25">
      <c r="B623" s="2"/>
      <c r="C623" s="2"/>
      <c r="D623" s="2"/>
      <c r="E623" s="2"/>
      <c r="F623" s="2"/>
      <c r="G623" s="2"/>
    </row>
    <row r="624" spans="2:7" x14ac:dyDescent="0.25">
      <c r="B624" s="2"/>
      <c r="C624" s="2"/>
      <c r="D624" s="2"/>
      <c r="E624" s="2"/>
      <c r="F624" s="2"/>
      <c r="G624" s="2"/>
    </row>
    <row r="625" spans="2:7" x14ac:dyDescent="0.25">
      <c r="B625" s="2"/>
      <c r="C625" s="2"/>
      <c r="D625" s="2"/>
      <c r="E625" s="2"/>
      <c r="F625" s="2"/>
      <c r="G625" s="2"/>
    </row>
    <row r="626" spans="2:7" x14ac:dyDescent="0.25">
      <c r="B626" s="2"/>
      <c r="C626" s="2"/>
      <c r="D626" s="2"/>
      <c r="E626" s="2"/>
      <c r="F626" s="2"/>
      <c r="G626" s="2"/>
    </row>
    <row r="627" spans="2:7" x14ac:dyDescent="0.25">
      <c r="B627" s="2"/>
      <c r="C627" s="2"/>
      <c r="D627" s="2"/>
      <c r="E627" s="2"/>
      <c r="F627" s="2"/>
      <c r="G627" s="2"/>
    </row>
    <row r="628" spans="2:7" x14ac:dyDescent="0.25">
      <c r="B628" s="2"/>
      <c r="C628" s="2"/>
      <c r="D628" s="2"/>
      <c r="E628" s="2"/>
      <c r="F628" s="2"/>
      <c r="G628" s="2"/>
    </row>
    <row r="629" spans="2:7" x14ac:dyDescent="0.25">
      <c r="B629" s="2"/>
      <c r="C629" s="2"/>
      <c r="D629" s="2"/>
      <c r="E629" s="2"/>
      <c r="F629" s="2"/>
      <c r="G629" s="2"/>
    </row>
    <row r="630" spans="2:7" x14ac:dyDescent="0.25">
      <c r="B630" s="2"/>
      <c r="C630" s="2"/>
      <c r="D630" s="2"/>
      <c r="E630" s="2"/>
      <c r="F630" s="2"/>
      <c r="G630" s="2"/>
    </row>
    <row r="631" spans="2:7" x14ac:dyDescent="0.25">
      <c r="B631" s="2"/>
      <c r="C631" s="2"/>
      <c r="D631" s="2"/>
      <c r="E631" s="2"/>
      <c r="F631" s="2"/>
      <c r="G631" s="2"/>
    </row>
    <row r="632" spans="2:7" x14ac:dyDescent="0.25">
      <c r="B632" s="2"/>
      <c r="C632" s="2"/>
      <c r="D632" s="2"/>
      <c r="E632" s="2"/>
      <c r="F632" s="2"/>
      <c r="G632" s="2"/>
    </row>
    <row r="633" spans="2:7" x14ac:dyDescent="0.25">
      <c r="B633" s="2"/>
      <c r="C633" s="2"/>
      <c r="D633" s="2"/>
      <c r="E633" s="2"/>
      <c r="F633" s="2"/>
      <c r="G633" s="2"/>
    </row>
    <row r="634" spans="2:7" x14ac:dyDescent="0.25">
      <c r="B634" s="2"/>
      <c r="C634" s="2"/>
      <c r="D634" s="2"/>
      <c r="E634" s="2"/>
      <c r="F634" s="2"/>
      <c r="G634" s="2"/>
    </row>
    <row r="635" spans="2:7" x14ac:dyDescent="0.25">
      <c r="B635" s="2"/>
      <c r="C635" s="2"/>
      <c r="D635" s="2"/>
      <c r="E635" s="2"/>
      <c r="F635" s="2"/>
      <c r="G635" s="2"/>
    </row>
    <row r="636" spans="2:7" x14ac:dyDescent="0.25">
      <c r="B636" s="2"/>
      <c r="C636" s="2"/>
      <c r="D636" s="2"/>
      <c r="E636" s="2"/>
      <c r="F636" s="2"/>
      <c r="G636" s="2"/>
    </row>
    <row r="637" spans="2:7" x14ac:dyDescent="0.25">
      <c r="B637" s="2"/>
      <c r="C637" s="2"/>
      <c r="D637" s="2"/>
      <c r="E637" s="2"/>
      <c r="F637" s="2"/>
      <c r="G637" s="2"/>
    </row>
    <row r="638" spans="2:7" x14ac:dyDescent="0.25">
      <c r="B638" s="2"/>
      <c r="C638" s="2"/>
      <c r="D638" s="2"/>
      <c r="E638" s="2"/>
      <c r="F638" s="2"/>
      <c r="G638" s="2"/>
    </row>
    <row r="639" spans="2:7" x14ac:dyDescent="0.25">
      <c r="B639" s="2"/>
      <c r="C639" s="2"/>
      <c r="D639" s="2"/>
      <c r="E639" s="2"/>
      <c r="F639" s="2"/>
      <c r="G639" s="2"/>
    </row>
    <row r="640" spans="2:7" x14ac:dyDescent="0.25">
      <c r="B640" s="2"/>
      <c r="C640" s="2"/>
      <c r="D640" s="2"/>
      <c r="E640" s="2"/>
      <c r="F640" s="2"/>
      <c r="G640" s="2"/>
    </row>
    <row r="641" spans="2:7" x14ac:dyDescent="0.25">
      <c r="B641" s="2"/>
      <c r="C641" s="2"/>
      <c r="D641" s="2"/>
      <c r="E641" s="2"/>
      <c r="F641" s="2"/>
      <c r="G641" s="2"/>
    </row>
    <row r="642" spans="2:7" x14ac:dyDescent="0.25">
      <c r="B642" s="2"/>
      <c r="C642" s="2"/>
      <c r="D642" s="2"/>
      <c r="E642" s="2"/>
      <c r="F642" s="2"/>
      <c r="G642" s="2"/>
    </row>
    <row r="643" spans="2:7" x14ac:dyDescent="0.25">
      <c r="B643" s="2"/>
      <c r="C643" s="2"/>
      <c r="D643" s="2"/>
      <c r="E643" s="2"/>
      <c r="F643" s="2"/>
      <c r="G643" s="2"/>
    </row>
    <row r="644" spans="2:7" x14ac:dyDescent="0.25">
      <c r="B644" s="2"/>
      <c r="C644" s="2"/>
      <c r="D644" s="2"/>
      <c r="E644" s="2"/>
      <c r="F644" s="2"/>
      <c r="G644" s="2"/>
    </row>
    <row r="645" spans="2:7" x14ac:dyDescent="0.25">
      <c r="B645" s="2"/>
      <c r="C645" s="2"/>
      <c r="D645" s="2"/>
      <c r="E645" s="2"/>
      <c r="F645" s="2"/>
      <c r="G645" s="2"/>
    </row>
    <row r="646" spans="2:7" x14ac:dyDescent="0.25">
      <c r="B646" s="2"/>
      <c r="C646" s="2"/>
      <c r="D646" s="2"/>
      <c r="E646" s="2"/>
      <c r="F646" s="2"/>
      <c r="G646" s="2"/>
    </row>
    <row r="647" spans="2:7" x14ac:dyDescent="0.25">
      <c r="B647" s="2"/>
      <c r="C647" s="2"/>
      <c r="D647" s="2"/>
      <c r="E647" s="2"/>
      <c r="F647" s="2"/>
      <c r="G647" s="2"/>
    </row>
    <row r="648" spans="2:7" x14ac:dyDescent="0.25">
      <c r="B648" s="2"/>
      <c r="C648" s="2"/>
      <c r="D648" s="2"/>
      <c r="E648" s="2"/>
      <c r="F648" s="2"/>
      <c r="G648" s="2"/>
    </row>
    <row r="649" spans="2:7" x14ac:dyDescent="0.25">
      <c r="B649" s="2"/>
      <c r="C649" s="2"/>
      <c r="D649" s="2"/>
      <c r="E649" s="2"/>
      <c r="F649" s="2"/>
      <c r="G649" s="2"/>
    </row>
    <row r="650" spans="2:7" x14ac:dyDescent="0.25">
      <c r="B650" s="2"/>
      <c r="C650" s="2"/>
      <c r="D650" s="2"/>
      <c r="E650" s="2"/>
      <c r="F650" s="2"/>
      <c r="G650" s="2"/>
    </row>
    <row r="651" spans="2:7" x14ac:dyDescent="0.25">
      <c r="B651" s="2"/>
      <c r="C651" s="2"/>
      <c r="D651" s="2"/>
      <c r="E651" s="2"/>
      <c r="F651" s="2"/>
      <c r="G651" s="2"/>
    </row>
    <row r="652" spans="2:7" x14ac:dyDescent="0.25">
      <c r="B652" s="2"/>
      <c r="C652" s="2"/>
      <c r="D652" s="2"/>
      <c r="E652" s="2"/>
      <c r="F652" s="2"/>
      <c r="G652" s="2"/>
    </row>
    <row r="653" spans="2:7" x14ac:dyDescent="0.25">
      <c r="B653" s="2"/>
      <c r="C653" s="2"/>
      <c r="D653" s="2"/>
      <c r="E653" s="2"/>
      <c r="F653" s="2"/>
      <c r="G653" s="2"/>
    </row>
    <row r="654" spans="2:7" x14ac:dyDescent="0.25">
      <c r="B654" s="2"/>
      <c r="C654" s="2"/>
      <c r="D654" s="2"/>
      <c r="E654" s="2"/>
      <c r="F654" s="2"/>
      <c r="G654" s="2"/>
    </row>
    <row r="655" spans="2:7" x14ac:dyDescent="0.25">
      <c r="B655" s="2"/>
      <c r="C655" s="2"/>
      <c r="D655" s="2"/>
      <c r="E655" s="2"/>
      <c r="F655" s="2"/>
      <c r="G655" s="2"/>
    </row>
    <row r="656" spans="2:7" x14ac:dyDescent="0.25">
      <c r="B656" s="2"/>
      <c r="C656" s="2"/>
      <c r="D656" s="2"/>
      <c r="E656" s="2"/>
      <c r="F656" s="2"/>
      <c r="G656" s="2"/>
    </row>
    <row r="657" spans="2:7" x14ac:dyDescent="0.25">
      <c r="B657" s="2"/>
      <c r="C657" s="2"/>
      <c r="D657" s="2"/>
      <c r="E657" s="2"/>
      <c r="F657" s="2"/>
      <c r="G657" s="2"/>
    </row>
    <row r="658" spans="2:7" x14ac:dyDescent="0.25">
      <c r="B658" s="2"/>
      <c r="C658" s="2"/>
      <c r="D658" s="2"/>
      <c r="E658" s="2"/>
      <c r="F658" s="2"/>
      <c r="G658" s="2"/>
    </row>
    <row r="659" spans="2:7" x14ac:dyDescent="0.25">
      <c r="B659" s="2"/>
      <c r="C659" s="2"/>
      <c r="D659" s="2"/>
      <c r="E659" s="2"/>
      <c r="F659" s="2"/>
      <c r="G659" s="2"/>
    </row>
    <row r="660" spans="2:7" x14ac:dyDescent="0.25">
      <c r="B660" s="2"/>
      <c r="C660" s="2"/>
      <c r="D660" s="2"/>
      <c r="E660" s="2"/>
      <c r="F660" s="2"/>
      <c r="G660" s="2"/>
    </row>
    <row r="661" spans="2:7" x14ac:dyDescent="0.25">
      <c r="B661" s="2"/>
      <c r="C661" s="2"/>
      <c r="D661" s="2"/>
      <c r="E661" s="2"/>
      <c r="F661" s="2"/>
      <c r="G661" s="2"/>
    </row>
    <row r="662" spans="2:7" x14ac:dyDescent="0.25">
      <c r="B662" s="2"/>
      <c r="C662" s="2"/>
      <c r="D662" s="2"/>
      <c r="E662" s="2"/>
      <c r="F662" s="2"/>
      <c r="G662" s="2"/>
    </row>
    <row r="663" spans="2:7" x14ac:dyDescent="0.25">
      <c r="B663" s="2"/>
      <c r="C663" s="2"/>
      <c r="D663" s="2"/>
      <c r="E663" s="2"/>
      <c r="F663" s="2"/>
      <c r="G663" s="2"/>
    </row>
    <row r="664" spans="2:7" x14ac:dyDescent="0.25">
      <c r="B664" s="2"/>
      <c r="C664" s="2"/>
      <c r="D664" s="2"/>
      <c r="E664" s="2"/>
      <c r="F664" s="2"/>
      <c r="G664" s="2"/>
    </row>
    <row r="665" spans="2:7" x14ac:dyDescent="0.25">
      <c r="B665" s="2"/>
      <c r="C665" s="2"/>
      <c r="D665" s="2"/>
      <c r="E665" s="2"/>
      <c r="F665" s="2"/>
      <c r="G665" s="2"/>
    </row>
    <row r="666" spans="2:7" x14ac:dyDescent="0.25">
      <c r="B666" s="2"/>
      <c r="C666" s="2"/>
      <c r="D666" s="2"/>
      <c r="E666" s="2"/>
      <c r="F666" s="2"/>
      <c r="G666" s="2"/>
    </row>
    <row r="667" spans="2:7" x14ac:dyDescent="0.25">
      <c r="B667" s="2"/>
      <c r="C667" s="2"/>
      <c r="D667" s="2"/>
      <c r="E667" s="2"/>
      <c r="F667" s="2"/>
      <c r="G667" s="2"/>
    </row>
    <row r="668" spans="2:7" x14ac:dyDescent="0.25">
      <c r="B668" s="2"/>
      <c r="C668" s="2"/>
      <c r="D668" s="2"/>
      <c r="E668" s="2"/>
      <c r="F668" s="2"/>
      <c r="G668" s="2"/>
    </row>
    <row r="669" spans="2:7" x14ac:dyDescent="0.25">
      <c r="B669" s="2"/>
      <c r="C669" s="2"/>
      <c r="D669" s="2"/>
      <c r="E669" s="2"/>
      <c r="F669" s="2"/>
      <c r="G669" s="2"/>
    </row>
    <row r="670" spans="2:7" x14ac:dyDescent="0.25">
      <c r="B670" s="2"/>
      <c r="C670" s="2"/>
      <c r="D670" s="2"/>
      <c r="E670" s="2"/>
      <c r="F670" s="2"/>
      <c r="G670" s="2"/>
    </row>
    <row r="671" spans="2:7" x14ac:dyDescent="0.25">
      <c r="B671" s="2"/>
      <c r="C671" s="2"/>
      <c r="D671" s="2"/>
      <c r="E671" s="2"/>
      <c r="F671" s="2"/>
      <c r="G671" s="2"/>
    </row>
    <row r="672" spans="2:7" x14ac:dyDescent="0.25">
      <c r="B672" s="2"/>
      <c r="C672" s="2"/>
      <c r="D672" s="2"/>
      <c r="E672" s="2"/>
      <c r="F672" s="2"/>
      <c r="G672" s="2"/>
    </row>
    <row r="673" spans="2:7" x14ac:dyDescent="0.25">
      <c r="B673" s="2"/>
      <c r="C673" s="2"/>
      <c r="D673" s="2"/>
      <c r="E673" s="2"/>
      <c r="F673" s="2"/>
      <c r="G673" s="2"/>
    </row>
    <row r="674" spans="2:7" x14ac:dyDescent="0.25">
      <c r="B674" s="2"/>
      <c r="C674" s="2"/>
      <c r="D674" s="2"/>
      <c r="E674" s="2"/>
      <c r="F674" s="2"/>
      <c r="G674" s="2"/>
    </row>
    <row r="675" spans="2:7" x14ac:dyDescent="0.25">
      <c r="B675" s="2"/>
      <c r="C675" s="2"/>
      <c r="D675" s="2"/>
      <c r="E675" s="2"/>
      <c r="F675" s="2"/>
      <c r="G675" s="2"/>
    </row>
    <row r="676" spans="2:7" x14ac:dyDescent="0.25">
      <c r="B676" s="2"/>
      <c r="C676" s="2"/>
      <c r="D676" s="2"/>
      <c r="E676" s="2"/>
      <c r="F676" s="2"/>
      <c r="G676" s="2"/>
    </row>
    <row r="677" spans="2:7" x14ac:dyDescent="0.25">
      <c r="B677" s="2"/>
      <c r="C677" s="2"/>
      <c r="D677" s="2"/>
      <c r="E677" s="2"/>
      <c r="F677" s="2"/>
      <c r="G677" s="2"/>
    </row>
    <row r="678" spans="2:7" x14ac:dyDescent="0.25">
      <c r="B678" s="2"/>
      <c r="C678" s="2"/>
      <c r="D678" s="2"/>
      <c r="E678" s="2"/>
      <c r="F678" s="2"/>
      <c r="G678" s="2"/>
    </row>
    <row r="679" spans="2:7" x14ac:dyDescent="0.25">
      <c r="B679" s="2"/>
      <c r="C679" s="2"/>
      <c r="D679" s="2"/>
      <c r="E679" s="2"/>
      <c r="F679" s="2"/>
      <c r="G679" s="2"/>
    </row>
    <row r="680" spans="2:7" x14ac:dyDescent="0.25">
      <c r="B680" s="2"/>
      <c r="C680" s="2"/>
      <c r="D680" s="2"/>
      <c r="E680" s="2"/>
      <c r="F680" s="2"/>
      <c r="G680" s="2"/>
    </row>
    <row r="681" spans="2:7" x14ac:dyDescent="0.25">
      <c r="B681" s="2"/>
      <c r="C681" s="2"/>
      <c r="D681" s="2"/>
      <c r="E681" s="2"/>
      <c r="F681" s="2"/>
      <c r="G681" s="2"/>
    </row>
    <row r="682" spans="2:7" x14ac:dyDescent="0.25">
      <c r="B682" s="2"/>
      <c r="C682" s="2"/>
      <c r="D682" s="2"/>
      <c r="E682" s="2"/>
      <c r="F682" s="2"/>
      <c r="G682" s="2"/>
    </row>
    <row r="683" spans="2:7" x14ac:dyDescent="0.25">
      <c r="B683" s="2"/>
      <c r="C683" s="2"/>
      <c r="D683" s="2"/>
      <c r="E683" s="2"/>
      <c r="F683" s="2"/>
      <c r="G683" s="2"/>
    </row>
    <row r="684" spans="2:7" x14ac:dyDescent="0.25">
      <c r="B684" s="2"/>
      <c r="C684" s="2"/>
      <c r="D684" s="2"/>
      <c r="E684" s="2"/>
      <c r="F684" s="2"/>
      <c r="G684" s="2"/>
    </row>
    <row r="685" spans="2:7" x14ac:dyDescent="0.25">
      <c r="B685" s="2"/>
      <c r="C685" s="2"/>
      <c r="D685" s="2"/>
      <c r="E685" s="2"/>
      <c r="F685" s="2"/>
      <c r="G685" s="2"/>
    </row>
    <row r="686" spans="2:7" x14ac:dyDescent="0.25">
      <c r="B686" s="2"/>
      <c r="C686" s="2"/>
      <c r="D686" s="2"/>
      <c r="E686" s="2"/>
      <c r="F686" s="2"/>
      <c r="G686" s="2"/>
    </row>
    <row r="687" spans="2:7" x14ac:dyDescent="0.25">
      <c r="B687" s="2"/>
      <c r="C687" s="2"/>
      <c r="D687" s="2"/>
      <c r="E687" s="2"/>
      <c r="F687" s="2"/>
      <c r="G687" s="2"/>
    </row>
    <row r="688" spans="2:7" x14ac:dyDescent="0.25">
      <c r="B688" s="2"/>
      <c r="C688" s="2"/>
      <c r="D688" s="2"/>
      <c r="E688" s="2"/>
      <c r="F688" s="2"/>
      <c r="G688" s="2"/>
    </row>
    <row r="689" spans="2:7" x14ac:dyDescent="0.25">
      <c r="B689" s="2"/>
      <c r="C689" s="2"/>
      <c r="D689" s="2"/>
      <c r="E689" s="2"/>
      <c r="F689" s="2"/>
      <c r="G689" s="2"/>
    </row>
    <row r="690" spans="2:7" x14ac:dyDescent="0.25">
      <c r="B690" s="2"/>
      <c r="C690" s="2"/>
      <c r="D690" s="2"/>
      <c r="E690" s="2"/>
      <c r="F690" s="2"/>
      <c r="G690" s="2"/>
    </row>
    <row r="691" spans="2:7" x14ac:dyDescent="0.25">
      <c r="B691" s="2"/>
      <c r="C691" s="2"/>
      <c r="D691" s="2"/>
      <c r="E691" s="2"/>
      <c r="F691" s="2"/>
      <c r="G691" s="2"/>
    </row>
    <row r="692" spans="2:7" x14ac:dyDescent="0.25">
      <c r="B692" s="2"/>
      <c r="C692" s="2"/>
      <c r="D692" s="2"/>
      <c r="E692" s="2"/>
      <c r="F692" s="2"/>
      <c r="G692" s="2"/>
    </row>
    <row r="693" spans="2:7" x14ac:dyDescent="0.25">
      <c r="B693" s="2"/>
      <c r="C693" s="2"/>
      <c r="D693" s="2"/>
      <c r="E693" s="2"/>
      <c r="F693" s="2"/>
      <c r="G693" s="2"/>
    </row>
    <row r="694" spans="2:7" x14ac:dyDescent="0.25">
      <c r="B694" s="2"/>
      <c r="C694" s="2"/>
      <c r="D694" s="2"/>
      <c r="E694" s="2"/>
      <c r="F694" s="2"/>
      <c r="G694" s="2"/>
    </row>
    <row r="695" spans="2:7" x14ac:dyDescent="0.25">
      <c r="B695" s="2"/>
      <c r="C695" s="2"/>
      <c r="D695" s="2"/>
      <c r="E695" s="2"/>
      <c r="F695" s="2"/>
      <c r="G695" s="2"/>
    </row>
    <row r="696" spans="2:7" x14ac:dyDescent="0.25">
      <c r="B696" s="2"/>
      <c r="C696" s="2"/>
      <c r="D696" s="2"/>
      <c r="E696" s="2"/>
      <c r="F696" s="2"/>
      <c r="G696" s="2"/>
    </row>
    <row r="697" spans="2:7" x14ac:dyDescent="0.25">
      <c r="B697" s="2"/>
      <c r="C697" s="2"/>
      <c r="D697" s="2"/>
      <c r="E697" s="2"/>
      <c r="F697" s="2"/>
      <c r="G697" s="2"/>
    </row>
    <row r="698" spans="2:7" x14ac:dyDescent="0.25">
      <c r="B698" s="2"/>
      <c r="C698" s="2"/>
      <c r="D698" s="2"/>
      <c r="E698" s="2"/>
      <c r="F698" s="2"/>
      <c r="G698" s="2"/>
    </row>
    <row r="699" spans="2:7" x14ac:dyDescent="0.25">
      <c r="B699" s="2"/>
      <c r="C699" s="2"/>
      <c r="D699" s="2"/>
      <c r="E699" s="2"/>
      <c r="F699" s="2"/>
      <c r="G699" s="2"/>
    </row>
    <row r="700" spans="2:7" x14ac:dyDescent="0.25">
      <c r="B700" s="2"/>
      <c r="C700" s="2"/>
      <c r="D700" s="2"/>
      <c r="E700" s="2"/>
      <c r="F700" s="2"/>
      <c r="G700" s="2"/>
    </row>
    <row r="701" spans="2:7" x14ac:dyDescent="0.25">
      <c r="B701" s="2"/>
      <c r="C701" s="2"/>
      <c r="D701" s="2"/>
      <c r="E701" s="2"/>
      <c r="F701" s="2"/>
      <c r="G701" s="2"/>
    </row>
    <row r="702" spans="2:7" x14ac:dyDescent="0.25">
      <c r="B702" s="2"/>
      <c r="C702" s="2"/>
      <c r="D702" s="2"/>
      <c r="E702" s="2"/>
      <c r="F702" s="2"/>
      <c r="G702" s="2"/>
    </row>
    <row r="703" spans="2:7" x14ac:dyDescent="0.25">
      <c r="B703" s="2"/>
      <c r="C703" s="2"/>
      <c r="D703" s="2"/>
      <c r="E703" s="2"/>
      <c r="F703" s="2"/>
      <c r="G703" s="2"/>
    </row>
    <row r="704" spans="2:7" x14ac:dyDescent="0.25">
      <c r="B704" s="2"/>
      <c r="C704" s="2"/>
      <c r="D704" s="2"/>
      <c r="E704" s="2"/>
      <c r="F704" s="2"/>
      <c r="G704" s="2"/>
    </row>
    <row r="705" spans="2:7" x14ac:dyDescent="0.25">
      <c r="B705" s="2"/>
      <c r="C705" s="2"/>
      <c r="D705" s="2"/>
      <c r="E705" s="2"/>
      <c r="F705" s="2"/>
      <c r="G705" s="2"/>
    </row>
    <row r="706" spans="2:7" x14ac:dyDescent="0.25">
      <c r="B706" s="2"/>
      <c r="C706" s="2"/>
      <c r="D706" s="2"/>
      <c r="E706" s="2"/>
      <c r="F706" s="2"/>
      <c r="G706" s="2"/>
    </row>
    <row r="707" spans="2:7" x14ac:dyDescent="0.25">
      <c r="B707" s="2"/>
      <c r="C707" s="2"/>
      <c r="D707" s="2"/>
      <c r="E707" s="2"/>
      <c r="F707" s="2"/>
      <c r="G707" s="2"/>
    </row>
    <row r="708" spans="2:7" x14ac:dyDescent="0.25">
      <c r="B708" s="2"/>
      <c r="C708" s="2"/>
      <c r="D708" s="2"/>
      <c r="E708" s="2"/>
      <c r="F708" s="2"/>
      <c r="G708" s="2"/>
    </row>
    <row r="709" spans="2:7" x14ac:dyDescent="0.25">
      <c r="B709" s="2"/>
      <c r="C709" s="2"/>
      <c r="D709" s="2"/>
      <c r="E709" s="2"/>
      <c r="F709" s="2"/>
      <c r="G709" s="2"/>
    </row>
    <row r="710" spans="2:7" x14ac:dyDescent="0.25">
      <c r="B710" s="2"/>
      <c r="C710" s="2"/>
      <c r="D710" s="2"/>
      <c r="E710" s="2"/>
      <c r="F710" s="2"/>
      <c r="G710" s="2"/>
    </row>
    <row r="711" spans="2:7" x14ac:dyDescent="0.25">
      <c r="B711" s="2"/>
      <c r="C711" s="2"/>
      <c r="D711" s="2"/>
      <c r="E711" s="2"/>
      <c r="F711" s="2"/>
      <c r="G711" s="2"/>
    </row>
    <row r="712" spans="2:7" x14ac:dyDescent="0.25">
      <c r="B712" s="2"/>
      <c r="C712" s="2"/>
      <c r="D712" s="2"/>
      <c r="E712" s="2"/>
      <c r="F712" s="2"/>
      <c r="G712" s="2"/>
    </row>
    <row r="713" spans="2:7" x14ac:dyDescent="0.25">
      <c r="B713" s="2"/>
      <c r="C713" s="2"/>
      <c r="D713" s="2"/>
      <c r="E713" s="2"/>
      <c r="F713" s="2"/>
      <c r="G713" s="2"/>
    </row>
    <row r="714" spans="2:7" x14ac:dyDescent="0.25">
      <c r="B714" s="2"/>
      <c r="C714" s="2"/>
      <c r="D714" s="2"/>
      <c r="E714" s="2"/>
      <c r="F714" s="2"/>
      <c r="G714" s="2"/>
    </row>
    <row r="715" spans="2:7" x14ac:dyDescent="0.25">
      <c r="B715" s="2"/>
      <c r="C715" s="2"/>
      <c r="D715" s="2"/>
      <c r="E715" s="2"/>
      <c r="F715" s="2"/>
      <c r="G715" s="2"/>
    </row>
    <row r="716" spans="2:7" x14ac:dyDescent="0.25">
      <c r="B716" s="2"/>
      <c r="C716" s="2"/>
      <c r="D716" s="2"/>
      <c r="E716" s="2"/>
      <c r="F716" s="2"/>
      <c r="G716" s="2"/>
    </row>
    <row r="717" spans="2:7" x14ac:dyDescent="0.25">
      <c r="B717" s="2"/>
      <c r="C717" s="2"/>
      <c r="D717" s="2"/>
      <c r="E717" s="2"/>
      <c r="F717" s="2"/>
      <c r="G717" s="2"/>
    </row>
    <row r="718" spans="2:7" x14ac:dyDescent="0.25">
      <c r="B718" s="2"/>
      <c r="C718" s="2"/>
      <c r="D718" s="2"/>
      <c r="E718" s="2"/>
      <c r="F718" s="2"/>
      <c r="G718" s="2"/>
    </row>
    <row r="719" spans="2:7" x14ac:dyDescent="0.25">
      <c r="B719" s="2"/>
      <c r="C719" s="2"/>
      <c r="D719" s="2"/>
      <c r="E719" s="2"/>
      <c r="F719" s="2"/>
      <c r="G719" s="2"/>
    </row>
    <row r="720" spans="2:7" x14ac:dyDescent="0.25">
      <c r="B720" s="2"/>
      <c r="C720" s="2"/>
      <c r="D720" s="2"/>
      <c r="E720" s="2"/>
      <c r="F720" s="2"/>
      <c r="G720" s="2"/>
    </row>
    <row r="721" spans="2:7" x14ac:dyDescent="0.25">
      <c r="B721" s="2"/>
      <c r="C721" s="2"/>
      <c r="D721" s="2"/>
      <c r="E721" s="2"/>
      <c r="F721" s="2"/>
      <c r="G721" s="2"/>
    </row>
    <row r="722" spans="2:7" x14ac:dyDescent="0.25">
      <c r="B722" s="2"/>
      <c r="C722" s="2"/>
      <c r="D722" s="2"/>
      <c r="E722" s="2"/>
      <c r="F722" s="2"/>
      <c r="G722" s="2"/>
    </row>
    <row r="723" spans="2:7" x14ac:dyDescent="0.25">
      <c r="B723" s="2"/>
      <c r="C723" s="2"/>
      <c r="D723" s="2"/>
      <c r="E723" s="2"/>
      <c r="F723" s="2"/>
      <c r="G723" s="2"/>
    </row>
    <row r="724" spans="2:7" x14ac:dyDescent="0.25">
      <c r="B724" s="2"/>
      <c r="C724" s="2"/>
      <c r="D724" s="2"/>
      <c r="E724" s="2"/>
      <c r="F724" s="2"/>
      <c r="G724" s="2"/>
    </row>
    <row r="725" spans="2:7" x14ac:dyDescent="0.25">
      <c r="B725" s="2"/>
      <c r="C725" s="2"/>
      <c r="D725" s="2"/>
      <c r="E725" s="2"/>
      <c r="F725" s="2"/>
      <c r="G725" s="2"/>
    </row>
    <row r="726" spans="2:7" x14ac:dyDescent="0.25">
      <c r="B726" s="2"/>
      <c r="C726" s="2"/>
      <c r="D726" s="2"/>
      <c r="E726" s="2"/>
      <c r="F726" s="2"/>
      <c r="G726" s="2"/>
    </row>
    <row r="727" spans="2:7" x14ac:dyDescent="0.25">
      <c r="B727" s="2"/>
      <c r="C727" s="2"/>
      <c r="D727" s="2"/>
      <c r="E727" s="2"/>
      <c r="F727" s="2"/>
      <c r="G727" s="2"/>
    </row>
    <row r="728" spans="2:7" x14ac:dyDescent="0.25">
      <c r="B728" s="2"/>
      <c r="C728" s="2"/>
      <c r="D728" s="2"/>
      <c r="E728" s="2"/>
      <c r="F728" s="2"/>
      <c r="G728" s="2"/>
    </row>
    <row r="729" spans="2:7" x14ac:dyDescent="0.25">
      <c r="B729" s="2"/>
      <c r="C729" s="2"/>
      <c r="D729" s="2"/>
      <c r="E729" s="2"/>
      <c r="F729" s="2"/>
      <c r="G729" s="2"/>
    </row>
    <row r="730" spans="2:7" x14ac:dyDescent="0.25">
      <c r="B730" s="2"/>
      <c r="C730" s="2"/>
      <c r="D730" s="2"/>
      <c r="E730" s="2"/>
      <c r="F730" s="2"/>
      <c r="G730" s="2"/>
    </row>
    <row r="731" spans="2:7" x14ac:dyDescent="0.25">
      <c r="B731" s="2"/>
      <c r="C731" s="2"/>
      <c r="D731" s="2"/>
      <c r="E731" s="2"/>
      <c r="F731" s="2"/>
      <c r="G731" s="2"/>
    </row>
    <row r="732" spans="2:7" x14ac:dyDescent="0.25">
      <c r="B732" s="2"/>
      <c r="C732" s="2"/>
      <c r="D732" s="2"/>
      <c r="E732" s="2"/>
      <c r="F732" s="2"/>
      <c r="G732" s="2"/>
    </row>
    <row r="733" spans="2:7" x14ac:dyDescent="0.25">
      <c r="B733" s="2"/>
      <c r="C733" s="2"/>
      <c r="D733" s="2"/>
      <c r="E733" s="2"/>
      <c r="F733" s="2"/>
      <c r="G733" s="2"/>
    </row>
    <row r="734" spans="2:7" x14ac:dyDescent="0.25">
      <c r="B734" s="2"/>
      <c r="C734" s="2"/>
      <c r="D734" s="2"/>
      <c r="E734" s="2"/>
      <c r="F734" s="2"/>
      <c r="G734" s="2"/>
    </row>
    <row r="735" spans="2:7" x14ac:dyDescent="0.25">
      <c r="B735" s="2"/>
      <c r="C735" s="2"/>
      <c r="D735" s="2"/>
      <c r="E735" s="2"/>
      <c r="F735" s="2"/>
      <c r="G735" s="2"/>
    </row>
    <row r="736" spans="2:7" x14ac:dyDescent="0.25">
      <c r="B736" s="2"/>
      <c r="C736" s="2"/>
      <c r="D736" s="2"/>
      <c r="E736" s="2"/>
      <c r="F736" s="2"/>
      <c r="G736" s="2"/>
    </row>
    <row r="737" spans="2:7" x14ac:dyDescent="0.25">
      <c r="B737" s="2"/>
      <c r="C737" s="2"/>
      <c r="D737" s="2"/>
      <c r="E737" s="2"/>
      <c r="F737" s="2"/>
      <c r="G737" s="2"/>
    </row>
    <row r="738" spans="2:7" x14ac:dyDescent="0.25">
      <c r="B738" s="2"/>
      <c r="C738" s="2"/>
      <c r="D738" s="2"/>
      <c r="E738" s="2"/>
      <c r="F738" s="2"/>
      <c r="G738" s="2"/>
    </row>
    <row r="739" spans="2:7" x14ac:dyDescent="0.25">
      <c r="B739" s="2"/>
      <c r="C739" s="2"/>
      <c r="D739" s="2"/>
      <c r="E739" s="2"/>
      <c r="F739" s="2"/>
      <c r="G739" s="2"/>
    </row>
    <row r="740" spans="2:7" x14ac:dyDescent="0.25">
      <c r="B740" s="2"/>
      <c r="C740" s="2"/>
      <c r="D740" s="2"/>
      <c r="E740" s="2"/>
      <c r="F740" s="2"/>
      <c r="G740" s="2"/>
    </row>
    <row r="741" spans="2:7" x14ac:dyDescent="0.25">
      <c r="B741" s="2"/>
      <c r="C741" s="2"/>
      <c r="D741" s="2"/>
      <c r="E741" s="2"/>
      <c r="F741" s="2"/>
      <c r="G741" s="2"/>
    </row>
    <row r="742" spans="2:7" x14ac:dyDescent="0.25">
      <c r="B742" s="2"/>
      <c r="C742" s="2"/>
      <c r="D742" s="2"/>
      <c r="E742" s="2"/>
      <c r="F742" s="2"/>
      <c r="G742" s="2"/>
    </row>
    <row r="743" spans="2:7" x14ac:dyDescent="0.25">
      <c r="B743" s="2"/>
      <c r="C743" s="2"/>
      <c r="D743" s="2"/>
      <c r="E743" s="2"/>
      <c r="F743" s="2"/>
      <c r="G743" s="2"/>
    </row>
    <row r="744" spans="2:7" x14ac:dyDescent="0.25">
      <c r="B744" s="2"/>
      <c r="C744" s="2"/>
      <c r="D744" s="2"/>
      <c r="E744" s="2"/>
      <c r="F744" s="2"/>
      <c r="G744" s="2"/>
    </row>
    <row r="745" spans="2:7" x14ac:dyDescent="0.25">
      <c r="B745" s="2"/>
      <c r="C745" s="2"/>
      <c r="D745" s="2"/>
      <c r="E745" s="2"/>
      <c r="F745" s="2"/>
      <c r="G745" s="2"/>
    </row>
    <row r="746" spans="2:7" x14ac:dyDescent="0.25">
      <c r="B746" s="2"/>
      <c r="C746" s="2"/>
      <c r="D746" s="2"/>
      <c r="E746" s="2"/>
      <c r="F746" s="2"/>
      <c r="G746" s="2"/>
    </row>
    <row r="747" spans="2:7" x14ac:dyDescent="0.25">
      <c r="B747" s="2"/>
      <c r="C747" s="2"/>
      <c r="D747" s="2"/>
      <c r="E747" s="2"/>
      <c r="F747" s="2"/>
      <c r="G747" s="2"/>
    </row>
    <row r="748" spans="2:7" x14ac:dyDescent="0.25">
      <c r="B748" s="2"/>
      <c r="C748" s="2"/>
      <c r="D748" s="2"/>
      <c r="E748" s="2"/>
      <c r="F748" s="2"/>
      <c r="G748" s="2"/>
    </row>
    <row r="749" spans="2:7" x14ac:dyDescent="0.25">
      <c r="B749" s="2"/>
      <c r="C749" s="2"/>
      <c r="D749" s="2"/>
      <c r="E749" s="2"/>
      <c r="F749" s="2"/>
      <c r="G749" s="2"/>
    </row>
    <row r="750" spans="2:7" x14ac:dyDescent="0.25">
      <c r="B750" s="2"/>
      <c r="C750" s="2"/>
      <c r="D750" s="2"/>
      <c r="E750" s="2"/>
      <c r="F750" s="2"/>
      <c r="G750" s="2"/>
    </row>
    <row r="751" spans="2:7" x14ac:dyDescent="0.25">
      <c r="B751" s="2"/>
      <c r="C751" s="2"/>
      <c r="D751" s="2"/>
      <c r="E751" s="2"/>
      <c r="F751" s="2"/>
      <c r="G751" s="2"/>
    </row>
    <row r="752" spans="2:7" x14ac:dyDescent="0.25">
      <c r="B752" s="2"/>
      <c r="C752" s="2"/>
      <c r="D752" s="2"/>
      <c r="E752" s="2"/>
      <c r="F752" s="2"/>
      <c r="G752" s="2"/>
    </row>
    <row r="753" spans="2:7" x14ac:dyDescent="0.25">
      <c r="B753" s="2"/>
      <c r="C753" s="2"/>
      <c r="D753" s="2"/>
      <c r="E753" s="2"/>
      <c r="F753" s="2"/>
      <c r="G753" s="2"/>
    </row>
    <row r="754" spans="2:7" x14ac:dyDescent="0.25">
      <c r="B754" s="2"/>
      <c r="C754" s="2"/>
      <c r="D754" s="2"/>
      <c r="E754" s="2"/>
      <c r="F754" s="2"/>
      <c r="G754" s="2"/>
    </row>
    <row r="755" spans="2:7" x14ac:dyDescent="0.25">
      <c r="B755" s="2"/>
      <c r="C755" s="2"/>
      <c r="D755" s="2"/>
      <c r="E755" s="2"/>
      <c r="F755" s="2"/>
      <c r="G755" s="2"/>
    </row>
    <row r="756" spans="2:7" x14ac:dyDescent="0.25">
      <c r="B756" s="2"/>
      <c r="C756" s="2"/>
      <c r="D756" s="2"/>
      <c r="E756" s="2"/>
      <c r="F756" s="2"/>
      <c r="G756" s="2"/>
    </row>
    <row r="757" spans="2:7" x14ac:dyDescent="0.25">
      <c r="B757" s="2"/>
      <c r="C757" s="2"/>
      <c r="D757" s="2"/>
      <c r="E757" s="2"/>
      <c r="F757" s="2"/>
      <c r="G757" s="2"/>
    </row>
    <row r="758" spans="2:7" x14ac:dyDescent="0.25">
      <c r="B758" s="2"/>
      <c r="C758" s="2"/>
      <c r="D758" s="2"/>
      <c r="E758" s="2"/>
      <c r="F758" s="2"/>
      <c r="G758" s="2"/>
    </row>
    <row r="759" spans="2:7" x14ac:dyDescent="0.25">
      <c r="B759" s="2"/>
      <c r="C759" s="2"/>
      <c r="D759" s="2"/>
      <c r="E759" s="2"/>
      <c r="F759" s="2"/>
      <c r="G759" s="2"/>
    </row>
    <row r="760" spans="2:7" x14ac:dyDescent="0.25">
      <c r="B760" s="2"/>
      <c r="C760" s="2"/>
      <c r="D760" s="2"/>
      <c r="E760" s="2"/>
      <c r="F760" s="2"/>
      <c r="G760" s="2"/>
    </row>
    <row r="761" spans="2:7" x14ac:dyDescent="0.25">
      <c r="B761" s="2"/>
      <c r="C761" s="2"/>
      <c r="D761" s="2"/>
      <c r="E761" s="2"/>
      <c r="F761" s="2"/>
      <c r="G761" s="2"/>
    </row>
    <row r="762" spans="2:7" x14ac:dyDescent="0.25">
      <c r="B762" s="2"/>
      <c r="C762" s="2"/>
      <c r="D762" s="2"/>
      <c r="E762" s="2"/>
      <c r="F762" s="2"/>
      <c r="G762" s="2"/>
    </row>
    <row r="763" spans="2:7" x14ac:dyDescent="0.25">
      <c r="B763" s="2"/>
      <c r="C763" s="2"/>
      <c r="D763" s="2"/>
      <c r="E763" s="2"/>
      <c r="F763" s="2"/>
      <c r="G763" s="2"/>
    </row>
    <row r="764" spans="2:7" x14ac:dyDescent="0.25">
      <c r="B764" s="2"/>
      <c r="C764" s="2"/>
      <c r="D764" s="2"/>
      <c r="E764" s="2"/>
      <c r="F764" s="2"/>
      <c r="G764" s="2"/>
    </row>
    <row r="765" spans="2:7" x14ac:dyDescent="0.25">
      <c r="B765" s="2"/>
      <c r="C765" s="2"/>
      <c r="D765" s="2"/>
      <c r="E765" s="2"/>
      <c r="F765" s="2"/>
      <c r="G765" s="2"/>
    </row>
    <row r="766" spans="2:7" x14ac:dyDescent="0.25">
      <c r="B766" s="2"/>
      <c r="C766" s="2"/>
      <c r="D766" s="2"/>
      <c r="E766" s="2"/>
      <c r="F766" s="2"/>
      <c r="G766" s="2"/>
    </row>
    <row r="767" spans="2:7" x14ac:dyDescent="0.25">
      <c r="B767" s="2"/>
      <c r="C767" s="2"/>
      <c r="D767" s="2"/>
      <c r="E767" s="2"/>
      <c r="F767" s="2"/>
      <c r="G767" s="2"/>
    </row>
    <row r="768" spans="2:7" x14ac:dyDescent="0.25">
      <c r="B768" s="2"/>
      <c r="C768" s="2"/>
      <c r="D768" s="2"/>
      <c r="E768" s="2"/>
      <c r="F768" s="2"/>
      <c r="G768" s="2"/>
    </row>
    <row r="769" spans="2:7" x14ac:dyDescent="0.25">
      <c r="B769" s="2"/>
      <c r="C769" s="2"/>
      <c r="D769" s="2"/>
      <c r="E769" s="2"/>
      <c r="F769" s="2"/>
      <c r="G769" s="2"/>
    </row>
    <row r="770" spans="2:7" x14ac:dyDescent="0.25">
      <c r="B770" s="2"/>
      <c r="C770" s="2"/>
      <c r="D770" s="2"/>
      <c r="E770" s="2"/>
      <c r="F770" s="2"/>
      <c r="G770" s="2"/>
    </row>
    <row r="771" spans="2:7" x14ac:dyDescent="0.25">
      <c r="B771" s="2"/>
      <c r="C771" s="2"/>
      <c r="D771" s="2"/>
      <c r="E771" s="2"/>
      <c r="F771" s="2"/>
      <c r="G771" s="2"/>
    </row>
    <row r="772" spans="2:7" x14ac:dyDescent="0.25">
      <c r="B772" s="2"/>
      <c r="C772" s="2"/>
      <c r="D772" s="2"/>
      <c r="E772" s="2"/>
      <c r="F772" s="2"/>
      <c r="G772" s="2"/>
    </row>
    <row r="773" spans="2:7" x14ac:dyDescent="0.25">
      <c r="B773" s="2"/>
      <c r="C773" s="2"/>
      <c r="D773" s="2"/>
      <c r="E773" s="2"/>
      <c r="F773" s="2"/>
      <c r="G773" s="2"/>
    </row>
    <row r="774" spans="2:7" x14ac:dyDescent="0.25">
      <c r="B774" s="2"/>
      <c r="C774" s="2"/>
      <c r="D774" s="2"/>
      <c r="E774" s="2"/>
      <c r="F774" s="2"/>
      <c r="G774" s="2"/>
    </row>
    <row r="775" spans="2:7" x14ac:dyDescent="0.25">
      <c r="B775" s="2"/>
      <c r="C775" s="2"/>
      <c r="D775" s="2"/>
      <c r="E775" s="2"/>
      <c r="F775" s="2"/>
      <c r="G775" s="2"/>
    </row>
    <row r="776" spans="2:7" x14ac:dyDescent="0.25">
      <c r="B776" s="2"/>
      <c r="C776" s="2"/>
      <c r="D776" s="2"/>
      <c r="E776" s="2"/>
      <c r="F776" s="2"/>
      <c r="G776" s="2"/>
    </row>
    <row r="777" spans="2:7" x14ac:dyDescent="0.25">
      <c r="B777" s="2"/>
      <c r="C777" s="2"/>
      <c r="D777" s="2"/>
      <c r="E777" s="2"/>
      <c r="F777" s="2"/>
      <c r="G777" s="2"/>
    </row>
    <row r="778" spans="2:7" x14ac:dyDescent="0.25">
      <c r="B778" s="2"/>
      <c r="C778" s="2"/>
      <c r="D778" s="2"/>
      <c r="E778" s="2"/>
      <c r="F778" s="2"/>
      <c r="G778" s="2"/>
    </row>
    <row r="779" spans="2:7" x14ac:dyDescent="0.25">
      <c r="B779" s="2"/>
      <c r="C779" s="2"/>
      <c r="D779" s="2"/>
      <c r="E779" s="2"/>
      <c r="F779" s="2"/>
      <c r="G779" s="2"/>
    </row>
    <row r="780" spans="2:7" x14ac:dyDescent="0.25">
      <c r="B780" s="2"/>
      <c r="C780" s="2"/>
      <c r="D780" s="2"/>
      <c r="E780" s="2"/>
      <c r="F780" s="2"/>
      <c r="G780" s="2"/>
    </row>
    <row r="781" spans="2:7" x14ac:dyDescent="0.25">
      <c r="B781" s="2"/>
      <c r="C781" s="2"/>
      <c r="D781" s="2"/>
      <c r="E781" s="2"/>
      <c r="F781" s="2"/>
      <c r="G781" s="2"/>
    </row>
    <row r="782" spans="2:7" x14ac:dyDescent="0.25">
      <c r="B782" s="2"/>
      <c r="C782" s="2"/>
      <c r="D782" s="2"/>
      <c r="E782" s="2"/>
      <c r="F782" s="2"/>
      <c r="G782" s="2"/>
    </row>
    <row r="783" spans="2:7" x14ac:dyDescent="0.25">
      <c r="B783" s="2"/>
      <c r="C783" s="2"/>
      <c r="D783" s="2"/>
      <c r="E783" s="2"/>
      <c r="F783" s="2"/>
      <c r="G783" s="2"/>
    </row>
    <row r="784" spans="2:7" x14ac:dyDescent="0.25">
      <c r="B784" s="2"/>
      <c r="C784" s="2"/>
      <c r="D784" s="2"/>
      <c r="E784" s="2"/>
      <c r="F784" s="2"/>
      <c r="G784" s="2"/>
    </row>
    <row r="785" spans="2:7" x14ac:dyDescent="0.25">
      <c r="B785" s="2"/>
      <c r="C785" s="2"/>
      <c r="D785" s="2"/>
      <c r="E785" s="2"/>
      <c r="F785" s="2"/>
      <c r="G785" s="2"/>
    </row>
    <row r="786" spans="2:7" x14ac:dyDescent="0.25">
      <c r="B786" s="2"/>
      <c r="C786" s="2"/>
      <c r="D786" s="2"/>
      <c r="E786" s="2"/>
      <c r="F786" s="2"/>
      <c r="G786" s="2"/>
    </row>
    <row r="787" spans="2:7" x14ac:dyDescent="0.25">
      <c r="B787" s="2"/>
      <c r="C787" s="2"/>
      <c r="D787" s="2"/>
      <c r="E787" s="2"/>
      <c r="F787" s="2"/>
      <c r="G787" s="2"/>
    </row>
    <row r="788" spans="2:7" x14ac:dyDescent="0.25">
      <c r="B788" s="2"/>
      <c r="C788" s="2"/>
      <c r="D788" s="2"/>
      <c r="E788" s="2"/>
      <c r="F788" s="2"/>
      <c r="G788" s="2"/>
    </row>
    <row r="789" spans="2:7" x14ac:dyDescent="0.25">
      <c r="B789" s="2"/>
      <c r="C789" s="2"/>
      <c r="D789" s="2"/>
      <c r="E789" s="2"/>
      <c r="F789" s="2"/>
      <c r="G789" s="2"/>
    </row>
    <row r="790" spans="2:7" x14ac:dyDescent="0.25">
      <c r="B790" s="2"/>
      <c r="C790" s="2"/>
      <c r="D790" s="2"/>
      <c r="E790" s="2"/>
      <c r="F790" s="2"/>
      <c r="G790" s="2"/>
    </row>
    <row r="791" spans="2:7" x14ac:dyDescent="0.25">
      <c r="B791" s="2"/>
      <c r="C791" s="2"/>
      <c r="D791" s="2"/>
      <c r="E791" s="2"/>
      <c r="F791" s="2"/>
      <c r="G791" s="2"/>
    </row>
    <row r="792" spans="2:7" x14ac:dyDescent="0.25">
      <c r="B792" s="2"/>
      <c r="C792" s="2"/>
      <c r="D792" s="2"/>
      <c r="E792" s="2"/>
      <c r="F792" s="2"/>
      <c r="G792" s="2"/>
    </row>
    <row r="793" spans="2:7" x14ac:dyDescent="0.25">
      <c r="B793" s="2"/>
      <c r="C793" s="2"/>
      <c r="D793" s="2"/>
      <c r="E793" s="2"/>
      <c r="F793" s="2"/>
      <c r="G793" s="2"/>
    </row>
    <row r="794" spans="2:7" x14ac:dyDescent="0.25">
      <c r="B794" s="2"/>
      <c r="C794" s="2"/>
      <c r="D794" s="2"/>
      <c r="E794" s="2"/>
      <c r="F794" s="2"/>
      <c r="G794" s="2"/>
    </row>
    <row r="795" spans="2:7" x14ac:dyDescent="0.25">
      <c r="B795" s="2"/>
      <c r="C795" s="2"/>
      <c r="D795" s="2"/>
      <c r="E795" s="2"/>
      <c r="F795" s="2"/>
      <c r="G795" s="2"/>
    </row>
    <row r="796" spans="2:7" x14ac:dyDescent="0.25">
      <c r="B796" s="2"/>
      <c r="C796" s="2"/>
      <c r="D796" s="2"/>
      <c r="E796" s="2"/>
      <c r="F796" s="2"/>
      <c r="G796" s="2"/>
    </row>
    <row r="797" spans="2:7" x14ac:dyDescent="0.25">
      <c r="B797" s="2"/>
      <c r="C797" s="2"/>
      <c r="D797" s="2"/>
      <c r="E797" s="2"/>
      <c r="F797" s="2"/>
      <c r="G797" s="2"/>
    </row>
    <row r="798" spans="2:7" x14ac:dyDescent="0.25">
      <c r="B798" s="2"/>
      <c r="C798" s="2"/>
      <c r="D798" s="2"/>
      <c r="E798" s="2"/>
      <c r="F798" s="2"/>
      <c r="G798" s="2"/>
    </row>
    <row r="799" spans="2:7" x14ac:dyDescent="0.25">
      <c r="B799" s="2"/>
      <c r="C799" s="2"/>
      <c r="D799" s="2"/>
      <c r="E799" s="2"/>
      <c r="F799" s="2"/>
      <c r="G799" s="2"/>
    </row>
    <row r="800" spans="2:7" x14ac:dyDescent="0.25">
      <c r="B800" s="2"/>
      <c r="C800" s="2"/>
      <c r="D800" s="2"/>
      <c r="E800" s="2"/>
      <c r="F800" s="2"/>
      <c r="G800" s="2"/>
    </row>
    <row r="801" spans="2:7" x14ac:dyDescent="0.25">
      <c r="B801" s="2"/>
      <c r="C801" s="2"/>
      <c r="D801" s="2"/>
      <c r="E801" s="2"/>
      <c r="F801" s="2"/>
      <c r="G801" s="2"/>
    </row>
    <row r="802" spans="2:7" x14ac:dyDescent="0.25">
      <c r="B802" s="2"/>
      <c r="C802" s="2"/>
      <c r="D802" s="2"/>
      <c r="E802" s="2"/>
      <c r="F802" s="2"/>
      <c r="G802" s="2"/>
    </row>
    <row r="803" spans="2:7" x14ac:dyDescent="0.25">
      <c r="B803" s="2"/>
      <c r="C803" s="2"/>
      <c r="D803" s="2"/>
      <c r="E803" s="2"/>
      <c r="F803" s="2"/>
      <c r="G803" s="2"/>
    </row>
    <row r="804" spans="2:7" x14ac:dyDescent="0.25">
      <c r="B804" s="2"/>
      <c r="C804" s="2"/>
      <c r="D804" s="2"/>
      <c r="E804" s="2"/>
      <c r="F804" s="2"/>
      <c r="G804" s="2"/>
    </row>
    <row r="805" spans="2:7" x14ac:dyDescent="0.25">
      <c r="B805" s="2"/>
      <c r="C805" s="2"/>
      <c r="D805" s="2"/>
      <c r="E805" s="2"/>
      <c r="F805" s="2"/>
      <c r="G805" s="2"/>
    </row>
    <row r="806" spans="2:7" x14ac:dyDescent="0.25">
      <c r="B806" s="2"/>
      <c r="C806" s="2"/>
      <c r="D806" s="2"/>
      <c r="E806" s="2"/>
      <c r="F806" s="2"/>
      <c r="G806" s="2"/>
    </row>
    <row r="807" spans="2:7" x14ac:dyDescent="0.25">
      <c r="B807" s="2"/>
      <c r="C807" s="2"/>
      <c r="D807" s="2"/>
      <c r="E807" s="2"/>
      <c r="F807" s="2"/>
      <c r="G807" s="2"/>
    </row>
    <row r="808" spans="2:7" x14ac:dyDescent="0.25">
      <c r="B808" s="2"/>
      <c r="C808" s="2"/>
      <c r="D808" s="2"/>
      <c r="E808" s="2"/>
      <c r="F808" s="2"/>
      <c r="G808" s="2"/>
    </row>
    <row r="809" spans="2:7" x14ac:dyDescent="0.25">
      <c r="B809" s="2"/>
      <c r="C809" s="2"/>
      <c r="D809" s="2"/>
      <c r="E809" s="2"/>
      <c r="F809" s="2"/>
      <c r="G809" s="2"/>
    </row>
    <row r="810" spans="2:7" x14ac:dyDescent="0.25">
      <c r="B810" s="2"/>
      <c r="C810" s="2"/>
      <c r="D810" s="2"/>
      <c r="E810" s="2"/>
      <c r="F810" s="2"/>
      <c r="G810" s="2"/>
    </row>
    <row r="811" spans="2:7" x14ac:dyDescent="0.25">
      <c r="B811" s="2"/>
      <c r="C811" s="2"/>
      <c r="D811" s="2"/>
      <c r="E811" s="2"/>
      <c r="F811" s="2"/>
      <c r="G811" s="2"/>
    </row>
    <row r="812" spans="2:7" x14ac:dyDescent="0.25">
      <c r="B812" s="2"/>
      <c r="C812" s="2"/>
      <c r="D812" s="2"/>
      <c r="E812" s="2"/>
      <c r="F812" s="2"/>
      <c r="G812" s="2"/>
    </row>
    <row r="813" spans="2:7" x14ac:dyDescent="0.25">
      <c r="B813" s="2"/>
      <c r="C813" s="2"/>
      <c r="D813" s="2"/>
      <c r="E813" s="2"/>
      <c r="F813" s="2"/>
      <c r="G813" s="2"/>
    </row>
    <row r="814" spans="2:7" x14ac:dyDescent="0.25">
      <c r="B814" s="2"/>
      <c r="C814" s="2"/>
      <c r="D814" s="2"/>
      <c r="E814" s="2"/>
      <c r="F814" s="2"/>
      <c r="G814" s="2"/>
    </row>
    <row r="815" spans="2:7" x14ac:dyDescent="0.25">
      <c r="B815" s="2"/>
      <c r="C815" s="2"/>
      <c r="D815" s="2"/>
      <c r="E815" s="2"/>
      <c r="F815" s="2"/>
      <c r="G815" s="2"/>
    </row>
    <row r="816" spans="2:7" x14ac:dyDescent="0.25">
      <c r="B816" s="2"/>
      <c r="C816" s="2"/>
      <c r="D816" s="2"/>
      <c r="E816" s="2"/>
      <c r="F816" s="2"/>
      <c r="G816" s="2"/>
    </row>
    <row r="817" spans="2:7" x14ac:dyDescent="0.25">
      <c r="B817" s="2"/>
      <c r="C817" s="2"/>
      <c r="D817" s="2"/>
      <c r="E817" s="2"/>
      <c r="F817" s="2"/>
      <c r="G817" s="2"/>
    </row>
    <row r="818" spans="2:7" x14ac:dyDescent="0.25">
      <c r="B818" s="2"/>
      <c r="C818" s="2"/>
      <c r="D818" s="2"/>
      <c r="E818" s="2"/>
      <c r="F818" s="2"/>
      <c r="G818" s="2"/>
    </row>
    <row r="819" spans="2:7" x14ac:dyDescent="0.25">
      <c r="B819" s="2"/>
      <c r="C819" s="2"/>
      <c r="D819" s="2"/>
      <c r="E819" s="2"/>
      <c r="F819" s="2"/>
      <c r="G819" s="2"/>
    </row>
    <row r="820" spans="2:7" x14ac:dyDescent="0.25">
      <c r="B820" s="2"/>
      <c r="C820" s="2"/>
      <c r="D820" s="2"/>
      <c r="E820" s="2"/>
      <c r="F820" s="2"/>
      <c r="G820" s="2"/>
    </row>
    <row r="821" spans="2:7" x14ac:dyDescent="0.25">
      <c r="B821" s="2"/>
      <c r="C821" s="2"/>
      <c r="D821" s="2"/>
      <c r="E821" s="2"/>
      <c r="F821" s="2"/>
      <c r="G821" s="2"/>
    </row>
    <row r="822" spans="2:7" x14ac:dyDescent="0.25">
      <c r="B822" s="2"/>
      <c r="C822" s="2"/>
      <c r="D822" s="2"/>
      <c r="E822" s="2"/>
      <c r="F822" s="2"/>
      <c r="G822" s="2"/>
    </row>
    <row r="823" spans="2:7" x14ac:dyDescent="0.25">
      <c r="B823" s="2"/>
      <c r="C823" s="2"/>
      <c r="D823" s="2"/>
      <c r="E823" s="2"/>
      <c r="F823" s="2"/>
      <c r="G823" s="2"/>
    </row>
    <row r="824" spans="2:7" x14ac:dyDescent="0.25">
      <c r="B824" s="2"/>
      <c r="C824" s="2"/>
      <c r="D824" s="2"/>
      <c r="E824" s="2"/>
      <c r="F824" s="2"/>
      <c r="G824" s="2"/>
    </row>
    <row r="825" spans="2:7" x14ac:dyDescent="0.25">
      <c r="B825" s="2"/>
      <c r="C825" s="2"/>
      <c r="D825" s="2"/>
      <c r="E825" s="2"/>
      <c r="F825" s="2"/>
      <c r="G825" s="2"/>
    </row>
    <row r="826" spans="2:7" x14ac:dyDescent="0.25">
      <c r="B826" s="2"/>
      <c r="C826" s="2"/>
      <c r="D826" s="2"/>
      <c r="E826" s="2"/>
      <c r="F826" s="2"/>
      <c r="G826" s="2"/>
    </row>
    <row r="827" spans="2:7" x14ac:dyDescent="0.25">
      <c r="B827" s="2"/>
      <c r="C827" s="2"/>
      <c r="D827" s="2"/>
      <c r="E827" s="2"/>
      <c r="F827" s="2"/>
      <c r="G827" s="2"/>
    </row>
    <row r="828" spans="2:7" x14ac:dyDescent="0.25">
      <c r="B828" s="2"/>
      <c r="C828" s="2"/>
      <c r="D828" s="2"/>
      <c r="E828" s="2"/>
      <c r="F828" s="2"/>
      <c r="G828" s="2"/>
    </row>
    <row r="829" spans="2:7" x14ac:dyDescent="0.25">
      <c r="B829" s="2"/>
      <c r="C829" s="2"/>
      <c r="D829" s="2"/>
      <c r="E829" s="2"/>
      <c r="F829" s="2"/>
      <c r="G829" s="2"/>
    </row>
    <row r="830" spans="2:7" x14ac:dyDescent="0.25">
      <c r="B830" s="2"/>
      <c r="C830" s="2"/>
      <c r="D830" s="2"/>
      <c r="E830" s="2"/>
      <c r="F830" s="2"/>
      <c r="G830" s="2"/>
    </row>
    <row r="831" spans="2:7" x14ac:dyDescent="0.25">
      <c r="B831" s="2"/>
      <c r="C831" s="2"/>
      <c r="D831" s="2"/>
      <c r="E831" s="2"/>
      <c r="F831" s="2"/>
      <c r="G831" s="2"/>
    </row>
    <row r="832" spans="2:7" x14ac:dyDescent="0.25">
      <c r="B832" s="2"/>
      <c r="C832" s="2"/>
      <c r="D832" s="2"/>
      <c r="E832" s="2"/>
      <c r="F832" s="2"/>
      <c r="G832" s="2"/>
    </row>
    <row r="833" spans="2:7" x14ac:dyDescent="0.25">
      <c r="B833" s="2"/>
      <c r="C833" s="2"/>
      <c r="D833" s="2"/>
      <c r="E833" s="2"/>
      <c r="F833" s="2"/>
      <c r="G833" s="2"/>
    </row>
    <row r="834" spans="2:7" x14ac:dyDescent="0.25">
      <c r="B834" s="2"/>
      <c r="C834" s="2"/>
      <c r="D834" s="2"/>
      <c r="E834" s="2"/>
      <c r="F834" s="2"/>
      <c r="G834" s="2"/>
    </row>
    <row r="835" spans="2:7" x14ac:dyDescent="0.25">
      <c r="B835" s="2"/>
      <c r="C835" s="2"/>
      <c r="D835" s="2"/>
      <c r="E835" s="2"/>
      <c r="F835" s="2"/>
      <c r="G835" s="2"/>
    </row>
    <row r="836" spans="2:7" x14ac:dyDescent="0.25">
      <c r="B836" s="2"/>
      <c r="C836" s="2"/>
      <c r="D836" s="2"/>
      <c r="E836" s="2"/>
      <c r="F836" s="2"/>
      <c r="G836" s="2"/>
    </row>
    <row r="837" spans="2:7" x14ac:dyDescent="0.25">
      <c r="B837" s="2"/>
      <c r="C837" s="2"/>
      <c r="D837" s="2"/>
      <c r="E837" s="2"/>
      <c r="F837" s="2"/>
      <c r="G837" s="2"/>
    </row>
    <row r="838" spans="2:7" x14ac:dyDescent="0.25">
      <c r="B838" s="2"/>
      <c r="C838" s="2"/>
      <c r="D838" s="2"/>
      <c r="E838" s="2"/>
      <c r="F838" s="2"/>
      <c r="G838" s="2"/>
    </row>
    <row r="839" spans="2:7" x14ac:dyDescent="0.25">
      <c r="B839" s="2"/>
      <c r="C839" s="2"/>
      <c r="D839" s="2"/>
      <c r="E839" s="2"/>
      <c r="F839" s="2"/>
      <c r="G839" s="2"/>
    </row>
    <row r="840" spans="2:7" x14ac:dyDescent="0.25">
      <c r="B840" s="2"/>
      <c r="C840" s="2"/>
      <c r="D840" s="2"/>
      <c r="E840" s="2"/>
      <c r="F840" s="2"/>
      <c r="G840" s="2"/>
    </row>
    <row r="841" spans="2:7" x14ac:dyDescent="0.25">
      <c r="B841" s="2"/>
      <c r="C841" s="2"/>
      <c r="D841" s="2"/>
      <c r="E841" s="2"/>
      <c r="F841" s="2"/>
      <c r="G841" s="2"/>
    </row>
    <row r="842" spans="2:7" x14ac:dyDescent="0.25">
      <c r="B842" s="2"/>
      <c r="C842" s="2"/>
      <c r="D842" s="2"/>
      <c r="E842" s="2"/>
      <c r="F842" s="2"/>
      <c r="G842" s="2"/>
    </row>
    <row r="843" spans="2:7" x14ac:dyDescent="0.25">
      <c r="B843" s="2"/>
      <c r="C843" s="2"/>
      <c r="D843" s="2"/>
      <c r="E843" s="2"/>
      <c r="F843" s="2"/>
      <c r="G843" s="2"/>
    </row>
    <row r="844" spans="2:7" x14ac:dyDescent="0.25">
      <c r="B844" s="2"/>
      <c r="C844" s="2"/>
      <c r="D844" s="2"/>
      <c r="E844" s="2"/>
      <c r="F844" s="2"/>
      <c r="G844" s="2"/>
    </row>
    <row r="845" spans="2:7" x14ac:dyDescent="0.25">
      <c r="B845" s="2"/>
      <c r="C845" s="2"/>
      <c r="D845" s="2"/>
      <c r="E845" s="2"/>
      <c r="F845" s="2"/>
      <c r="G845" s="2"/>
    </row>
    <row r="846" spans="2:7" x14ac:dyDescent="0.25">
      <c r="B846" s="2"/>
      <c r="C846" s="2"/>
      <c r="D846" s="2"/>
      <c r="E846" s="2"/>
      <c r="F846" s="2"/>
      <c r="G846" s="2"/>
    </row>
    <row r="847" spans="2:7" x14ac:dyDescent="0.25">
      <c r="B847" s="2"/>
      <c r="C847" s="2"/>
      <c r="D847" s="2"/>
      <c r="E847" s="2"/>
      <c r="F847" s="2"/>
      <c r="G847" s="2"/>
    </row>
    <row r="848" spans="2:7" x14ac:dyDescent="0.25">
      <c r="B848" s="2"/>
      <c r="C848" s="2"/>
      <c r="D848" s="2"/>
      <c r="E848" s="2"/>
      <c r="F848" s="2"/>
      <c r="G848" s="2"/>
    </row>
    <row r="849" spans="2:7" x14ac:dyDescent="0.25">
      <c r="B849" s="2"/>
      <c r="C849" s="2"/>
      <c r="D849" s="2"/>
      <c r="E849" s="2"/>
      <c r="F849" s="2"/>
      <c r="G849" s="2"/>
    </row>
    <row r="850" spans="2:7" x14ac:dyDescent="0.25">
      <c r="B850" s="2"/>
      <c r="C850" s="2"/>
      <c r="D850" s="2"/>
      <c r="E850" s="2"/>
      <c r="F850" s="2"/>
      <c r="G850" s="2"/>
    </row>
    <row r="851" spans="2:7" x14ac:dyDescent="0.25">
      <c r="B851" s="2"/>
      <c r="C851" s="2"/>
      <c r="D851" s="2"/>
      <c r="E851" s="2"/>
      <c r="F851" s="2"/>
      <c r="G851" s="2"/>
    </row>
    <row r="852" spans="2:7" x14ac:dyDescent="0.25">
      <c r="B852" s="2"/>
      <c r="C852" s="2"/>
      <c r="D852" s="2"/>
      <c r="E852" s="2"/>
      <c r="F852" s="2"/>
      <c r="G852" s="2"/>
    </row>
    <row r="853" spans="2:7" x14ac:dyDescent="0.25">
      <c r="B853" s="2"/>
      <c r="C853" s="2"/>
      <c r="D853" s="2"/>
      <c r="E853" s="2"/>
      <c r="F853" s="2"/>
      <c r="G853" s="2"/>
    </row>
    <row r="854" spans="2:7" x14ac:dyDescent="0.25">
      <c r="B854" s="2"/>
      <c r="C854" s="2"/>
      <c r="D854" s="2"/>
      <c r="E854" s="2"/>
      <c r="F854" s="2"/>
      <c r="G854" s="2"/>
    </row>
    <row r="855" spans="2:7" x14ac:dyDescent="0.25">
      <c r="B855" s="2"/>
      <c r="C855" s="2"/>
      <c r="D855" s="2"/>
      <c r="E855" s="2"/>
      <c r="F855" s="2"/>
      <c r="G855" s="2"/>
    </row>
    <row r="856" spans="2:7" x14ac:dyDescent="0.25">
      <c r="B856" s="2"/>
      <c r="C856" s="2"/>
      <c r="D856" s="2"/>
      <c r="E856" s="2"/>
      <c r="F856" s="2"/>
      <c r="G856" s="2"/>
    </row>
    <row r="857" spans="2:7" x14ac:dyDescent="0.25">
      <c r="B857" s="2"/>
      <c r="C857" s="2"/>
      <c r="D857" s="2"/>
      <c r="E857" s="2"/>
      <c r="F857" s="2"/>
      <c r="G857" s="2"/>
    </row>
    <row r="858" spans="2:7" x14ac:dyDescent="0.25">
      <c r="B858" s="2"/>
      <c r="C858" s="2"/>
      <c r="D858" s="2"/>
      <c r="E858" s="2"/>
      <c r="F858" s="2"/>
      <c r="G858" s="2"/>
    </row>
    <row r="859" spans="2:7" x14ac:dyDescent="0.25">
      <c r="B859" s="2"/>
      <c r="C859" s="2"/>
      <c r="D859" s="2"/>
      <c r="E859" s="2"/>
      <c r="F859" s="2"/>
      <c r="G859" s="2"/>
    </row>
    <row r="860" spans="2:7" x14ac:dyDescent="0.25">
      <c r="B860" s="2"/>
      <c r="C860" s="2"/>
      <c r="D860" s="2"/>
      <c r="E860" s="2"/>
      <c r="F860" s="2"/>
      <c r="G860" s="2"/>
    </row>
    <row r="861" spans="2:7" x14ac:dyDescent="0.25">
      <c r="B861" s="2"/>
      <c r="C861" s="2"/>
      <c r="D861" s="2"/>
      <c r="E861" s="2"/>
      <c r="F861" s="2"/>
      <c r="G861" s="2"/>
    </row>
    <row r="862" spans="2:7" x14ac:dyDescent="0.25">
      <c r="B862" s="2"/>
      <c r="C862" s="2"/>
      <c r="D862" s="2"/>
      <c r="E862" s="2"/>
      <c r="F862" s="2"/>
      <c r="G862" s="2"/>
    </row>
    <row r="863" spans="2:7" x14ac:dyDescent="0.25">
      <c r="B863" s="2"/>
      <c r="C863" s="2"/>
      <c r="D863" s="2"/>
      <c r="E863" s="2"/>
      <c r="F863" s="2"/>
      <c r="G863" s="2"/>
    </row>
    <row r="864" spans="2:7" x14ac:dyDescent="0.25">
      <c r="B864" s="2"/>
      <c r="C864" s="2"/>
      <c r="D864" s="2"/>
      <c r="E864" s="2"/>
      <c r="F864" s="2"/>
      <c r="G864" s="2"/>
    </row>
    <row r="865" spans="2:7" x14ac:dyDescent="0.25">
      <c r="B865" s="2"/>
      <c r="C865" s="2"/>
      <c r="D865" s="2"/>
      <c r="E865" s="2"/>
      <c r="F865" s="2"/>
      <c r="G865" s="2"/>
    </row>
    <row r="866" spans="2:7" x14ac:dyDescent="0.25">
      <c r="B866" s="2"/>
      <c r="C866" s="2"/>
      <c r="D866" s="2"/>
      <c r="E866" s="2"/>
      <c r="F866" s="2"/>
      <c r="G866" s="2"/>
    </row>
    <row r="867" spans="2:7" x14ac:dyDescent="0.25">
      <c r="B867" s="2"/>
      <c r="C867" s="2"/>
      <c r="D867" s="2"/>
      <c r="E867" s="2"/>
      <c r="F867" s="2"/>
      <c r="G867" s="2"/>
    </row>
    <row r="868" spans="2:7" x14ac:dyDescent="0.25">
      <c r="B868" s="2"/>
      <c r="C868" s="2"/>
      <c r="D868" s="2"/>
      <c r="E868" s="2"/>
      <c r="F868" s="2"/>
      <c r="G868" s="2"/>
    </row>
    <row r="869" spans="2:7" x14ac:dyDescent="0.25">
      <c r="B869" s="2"/>
      <c r="C869" s="2"/>
      <c r="D869" s="2"/>
      <c r="E869" s="2"/>
      <c r="F869" s="2"/>
      <c r="G869" s="2"/>
    </row>
    <row r="870" spans="2:7" x14ac:dyDescent="0.25">
      <c r="B870" s="2"/>
      <c r="C870" s="2"/>
      <c r="D870" s="2"/>
      <c r="E870" s="2"/>
      <c r="F870" s="2"/>
      <c r="G870" s="2"/>
    </row>
    <row r="871" spans="2:7" x14ac:dyDescent="0.25">
      <c r="B871" s="2"/>
      <c r="C871" s="2"/>
      <c r="D871" s="2"/>
      <c r="E871" s="2"/>
      <c r="F871" s="2"/>
      <c r="G871" s="2"/>
    </row>
    <row r="872" spans="2:7" x14ac:dyDescent="0.25">
      <c r="B872" s="2"/>
      <c r="C872" s="2"/>
      <c r="D872" s="2"/>
      <c r="E872" s="2"/>
      <c r="F872" s="2"/>
      <c r="G872" s="2"/>
    </row>
    <row r="873" spans="2:7" x14ac:dyDescent="0.25">
      <c r="B873" s="2"/>
      <c r="C873" s="2"/>
      <c r="D873" s="2"/>
      <c r="E873" s="2"/>
      <c r="F873" s="2"/>
      <c r="G873" s="2"/>
    </row>
    <row r="874" spans="2:7" x14ac:dyDescent="0.25">
      <c r="B874" s="2"/>
      <c r="C874" s="2"/>
      <c r="D874" s="2"/>
      <c r="E874" s="2"/>
      <c r="F874" s="2"/>
      <c r="G874" s="2"/>
    </row>
    <row r="875" spans="2:7" x14ac:dyDescent="0.25">
      <c r="B875" s="2"/>
      <c r="C875" s="2"/>
      <c r="D875" s="2"/>
      <c r="E875" s="2"/>
      <c r="F875" s="2"/>
      <c r="G875" s="2"/>
    </row>
    <row r="876" spans="2:7" x14ac:dyDescent="0.25">
      <c r="B876" s="2"/>
      <c r="C876" s="2"/>
      <c r="D876" s="2"/>
      <c r="E876" s="2"/>
      <c r="F876" s="2"/>
      <c r="G876" s="2"/>
    </row>
    <row r="877" spans="2:7" x14ac:dyDescent="0.25">
      <c r="B877" s="2"/>
      <c r="C877" s="2"/>
      <c r="D877" s="2"/>
      <c r="E877" s="2"/>
      <c r="F877" s="2"/>
      <c r="G877" s="2"/>
    </row>
  </sheetData>
  <mergeCells count="20">
    <mergeCell ref="D1:H1"/>
    <mergeCell ref="D3:E3"/>
    <mergeCell ref="F3:H3"/>
    <mergeCell ref="P4:Q4"/>
    <mergeCell ref="P1:Q1"/>
    <mergeCell ref="P2:Q2"/>
    <mergeCell ref="K2:L3"/>
    <mergeCell ref="M2:M3"/>
    <mergeCell ref="F4:H4"/>
    <mergeCell ref="K1:N1"/>
    <mergeCell ref="D5:D21"/>
    <mergeCell ref="E5:E21"/>
    <mergeCell ref="G5:H5"/>
    <mergeCell ref="D2:H2"/>
    <mergeCell ref="A2:B2"/>
    <mergeCell ref="A3:B3"/>
    <mergeCell ref="A4:B4"/>
    <mergeCell ref="A5:B5"/>
    <mergeCell ref="A6:B6"/>
    <mergeCell ref="A7:B7"/>
  </mergeCells>
  <dataValidations count="1">
    <dataValidation type="list" allowBlank="1" showInputMessage="1" showErrorMessage="1" sqref="G5">
      <formula1>"5 su 7,6 su 7, 7 su 7"</formula1>
    </dataValidation>
  </dataValidations>
  <pageMargins left="0.25" right="0.25" top="0.75" bottom="0.75" header="0.3" footer="0.3"/>
  <pageSetup paperSize="8" scale="35" orientation="landscape" r:id="rId1"/>
  <ignoredErrors>
    <ignoredError sqref="N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0"/>
  <sheetViews>
    <sheetView workbookViewId="0">
      <selection activeCell="B170" sqref="B170"/>
    </sheetView>
  </sheetViews>
  <sheetFormatPr defaultRowHeight="15" x14ac:dyDescent="0.25"/>
  <cols>
    <col min="1" max="1" width="4.140625" bestFit="1" customWidth="1"/>
    <col min="2" max="2" width="95.42578125" bestFit="1" customWidth="1"/>
    <col min="3" max="3" width="17" customWidth="1"/>
    <col min="4" max="4" width="6.7109375" customWidth="1"/>
    <col min="5" max="5" width="11.140625" bestFit="1" customWidth="1"/>
    <col min="6" max="6" width="9.7109375" bestFit="1" customWidth="1"/>
    <col min="7" max="7" width="129.85546875" bestFit="1" customWidth="1"/>
    <col min="8" max="8" width="10.28515625" bestFit="1" customWidth="1"/>
    <col min="9" max="9" width="13.140625" customWidth="1"/>
    <col min="10" max="10" width="6.28515625" bestFit="1" customWidth="1"/>
    <col min="11" max="11" width="5.5703125" customWidth="1"/>
    <col min="12" max="12" width="118.85546875" bestFit="1" customWidth="1"/>
    <col min="13" max="13" width="11.7109375" customWidth="1"/>
    <col min="14" max="14" width="13.5703125" customWidth="1"/>
    <col min="15" max="15" width="34.42578125" customWidth="1"/>
    <col min="16" max="16" width="6.140625" customWidth="1"/>
    <col min="17" max="17" width="4.140625" bestFit="1" customWidth="1"/>
    <col min="18" max="18" width="70" bestFit="1" customWidth="1"/>
    <col min="19" max="19" width="41.5703125" bestFit="1" customWidth="1"/>
    <col min="20" max="20" width="12.85546875" bestFit="1" customWidth="1"/>
  </cols>
  <sheetData>
    <row r="1" spans="1:20" x14ac:dyDescent="0.25">
      <c r="A1" s="141" t="s">
        <v>49</v>
      </c>
      <c r="B1" s="149" t="s">
        <v>140</v>
      </c>
      <c r="C1" s="150"/>
      <c r="D1" s="2"/>
      <c r="E1" s="103" t="s">
        <v>11</v>
      </c>
      <c r="F1" s="104"/>
      <c r="G1" s="104"/>
      <c r="H1" s="104"/>
      <c r="I1" s="105"/>
      <c r="J1" s="24"/>
      <c r="K1" s="2"/>
      <c r="L1" s="151" t="s">
        <v>29</v>
      </c>
      <c r="M1" s="152"/>
      <c r="N1" s="152"/>
      <c r="O1" s="152"/>
      <c r="P1" s="2"/>
      <c r="Q1" s="2"/>
      <c r="R1" s="2"/>
      <c r="S1" s="2"/>
      <c r="T1" s="2"/>
    </row>
    <row r="2" spans="1:20" ht="45" x14ac:dyDescent="0.25">
      <c r="A2" s="148"/>
      <c r="B2" s="153" t="s">
        <v>141</v>
      </c>
      <c r="C2" s="154"/>
      <c r="D2" s="2"/>
      <c r="E2" s="103" t="s">
        <v>12</v>
      </c>
      <c r="F2" s="104"/>
      <c r="G2" s="104"/>
      <c r="H2" s="104"/>
      <c r="I2" s="105"/>
      <c r="J2" s="24"/>
      <c r="K2" s="2"/>
      <c r="L2" s="128" t="s">
        <v>233</v>
      </c>
      <c r="M2" s="128"/>
      <c r="N2" s="129" t="s">
        <v>30</v>
      </c>
      <c r="O2" s="91" t="s">
        <v>31</v>
      </c>
      <c r="P2" s="2"/>
      <c r="Q2" s="141" t="s">
        <v>49</v>
      </c>
      <c r="R2" s="121" t="s">
        <v>33</v>
      </c>
      <c r="S2" s="143"/>
      <c r="T2" s="122"/>
    </row>
    <row r="3" spans="1:20" ht="25.5" customHeight="1" thickBot="1" x14ac:dyDescent="0.3">
      <c r="A3" s="142"/>
      <c r="B3" s="144" t="s">
        <v>81</v>
      </c>
      <c r="C3" s="145"/>
      <c r="D3" s="2"/>
      <c r="E3" s="114"/>
      <c r="F3" s="115"/>
      <c r="G3" s="146" t="s">
        <v>55</v>
      </c>
      <c r="H3" s="146"/>
      <c r="I3" s="146"/>
      <c r="J3" s="24"/>
      <c r="K3" s="2"/>
      <c r="L3" s="155"/>
      <c r="M3" s="155"/>
      <c r="N3" s="156"/>
      <c r="O3" s="36" t="s">
        <v>42</v>
      </c>
      <c r="P3" s="2"/>
      <c r="Q3" s="142"/>
      <c r="R3" s="123"/>
      <c r="S3" s="147"/>
      <c r="T3" s="124"/>
    </row>
    <row r="4" spans="1:20" ht="26.25" thickBot="1" x14ac:dyDescent="0.3">
      <c r="B4" s="54" t="s">
        <v>142</v>
      </c>
      <c r="C4" s="55"/>
      <c r="D4" s="2"/>
      <c r="E4" s="3" t="s">
        <v>14</v>
      </c>
      <c r="F4" s="4" t="s">
        <v>15</v>
      </c>
      <c r="G4" s="134" t="s">
        <v>224</v>
      </c>
      <c r="H4" s="134"/>
      <c r="I4" s="135"/>
      <c r="J4" s="24"/>
      <c r="K4" s="2"/>
      <c r="L4" s="11" t="s">
        <v>46</v>
      </c>
      <c r="M4" s="28">
        <f>I6+I24</f>
        <v>117.94</v>
      </c>
      <c r="N4" s="25">
        <v>117.94</v>
      </c>
      <c r="O4" s="18">
        <f t="shared" ref="O4:O19" si="0">M4</f>
        <v>117.94</v>
      </c>
      <c r="P4" s="2"/>
      <c r="R4" s="67"/>
      <c r="S4" s="67"/>
      <c r="T4" s="67"/>
    </row>
    <row r="5" spans="1:20" ht="16.5" thickTop="1" thickBot="1" x14ac:dyDescent="0.3">
      <c r="B5" s="136" t="s">
        <v>83</v>
      </c>
      <c r="C5" s="137"/>
      <c r="D5" s="2"/>
      <c r="E5" s="95" t="s">
        <v>56</v>
      </c>
      <c r="F5" s="98">
        <v>1</v>
      </c>
      <c r="G5" s="5" t="s">
        <v>57</v>
      </c>
      <c r="H5" s="101" t="s">
        <v>53</v>
      </c>
      <c r="I5" s="102"/>
      <c r="J5" s="24"/>
      <c r="K5" s="2"/>
      <c r="L5" s="11" t="s">
        <v>17</v>
      </c>
      <c r="M5" s="28">
        <f>I7+I25</f>
        <v>604.48</v>
      </c>
      <c r="N5" s="25">
        <v>604.48</v>
      </c>
      <c r="O5" s="18">
        <f t="shared" si="0"/>
        <v>604.48</v>
      </c>
      <c r="P5" s="2"/>
      <c r="R5" s="119" t="s">
        <v>34</v>
      </c>
      <c r="S5" s="138"/>
      <c r="T5" s="120"/>
    </row>
    <row r="6" spans="1:20" ht="31.5" thickTop="1" thickBot="1" x14ac:dyDescent="0.3">
      <c r="B6" s="139" t="s">
        <v>143</v>
      </c>
      <c r="C6" s="140"/>
      <c r="D6" s="2"/>
      <c r="E6" s="96"/>
      <c r="F6" s="99"/>
      <c r="G6" s="11" t="s">
        <v>46</v>
      </c>
      <c r="H6" s="31" t="s">
        <v>16</v>
      </c>
      <c r="I6" s="92">
        <v>117.94</v>
      </c>
      <c r="J6" s="24" t="str">
        <f>$H$5</f>
        <v>5 su 7</v>
      </c>
      <c r="K6" s="2"/>
      <c r="L6" s="11" t="s">
        <v>234</v>
      </c>
      <c r="M6" s="28">
        <f>I8+I26</f>
        <v>257.52999999999997</v>
      </c>
      <c r="N6" s="25">
        <v>257.52999999999997</v>
      </c>
      <c r="O6" s="18">
        <f t="shared" si="0"/>
        <v>257.52999999999997</v>
      </c>
      <c r="P6" s="2"/>
      <c r="R6" s="22" t="s">
        <v>35</v>
      </c>
      <c r="S6" s="21" t="s">
        <v>219</v>
      </c>
      <c r="T6" s="23" t="s">
        <v>37</v>
      </c>
    </row>
    <row r="7" spans="1:20" ht="30.75" thickTop="1" x14ac:dyDescent="0.25">
      <c r="B7" s="45" t="s">
        <v>144</v>
      </c>
      <c r="C7" s="45" t="s">
        <v>85</v>
      </c>
      <c r="D7" s="2"/>
      <c r="E7" s="96"/>
      <c r="F7" s="99"/>
      <c r="G7" s="11" t="s">
        <v>17</v>
      </c>
      <c r="H7" s="31" t="s">
        <v>16</v>
      </c>
      <c r="I7" s="6">
        <v>208.48</v>
      </c>
      <c r="J7" s="24" t="str">
        <f t="shared" ref="J7:J20" si="1">$H$5</f>
        <v>5 su 7</v>
      </c>
      <c r="K7" s="2"/>
      <c r="L7" s="11" t="s">
        <v>22</v>
      </c>
      <c r="M7" s="28">
        <f>I9+I27</f>
        <v>299.74</v>
      </c>
      <c r="N7" s="25">
        <v>299.74</v>
      </c>
      <c r="O7" s="18">
        <f t="shared" si="0"/>
        <v>299.74</v>
      </c>
      <c r="P7" s="2"/>
      <c r="R7" s="68" t="s">
        <v>36</v>
      </c>
      <c r="S7" s="72" t="s">
        <v>58</v>
      </c>
      <c r="T7" s="70">
        <v>4756.3</v>
      </c>
    </row>
    <row r="8" spans="1:20" ht="30" x14ac:dyDescent="0.25">
      <c r="B8" s="46" t="s">
        <v>86</v>
      </c>
      <c r="C8" s="46" t="s">
        <v>87</v>
      </c>
      <c r="D8" s="2"/>
      <c r="E8" s="96"/>
      <c r="F8" s="99"/>
      <c r="G8" s="11" t="s">
        <v>18</v>
      </c>
      <c r="H8" s="31" t="s">
        <v>16</v>
      </c>
      <c r="I8" s="6">
        <v>59.53</v>
      </c>
      <c r="J8" s="24" t="str">
        <f t="shared" si="1"/>
        <v>5 su 7</v>
      </c>
      <c r="K8" s="2"/>
      <c r="L8" s="11" t="s">
        <v>47</v>
      </c>
      <c r="M8" s="28">
        <f>I10+I28</f>
        <v>80</v>
      </c>
      <c r="N8" s="25">
        <v>80</v>
      </c>
      <c r="O8" s="18">
        <f t="shared" si="0"/>
        <v>80</v>
      </c>
      <c r="P8" s="2"/>
      <c r="R8" s="68" t="s">
        <v>39</v>
      </c>
      <c r="S8" s="69" t="s">
        <v>58</v>
      </c>
      <c r="T8" s="70">
        <v>4756.3</v>
      </c>
    </row>
    <row r="9" spans="1:20" ht="30" x14ac:dyDescent="0.25">
      <c r="B9" s="47" t="s">
        <v>88</v>
      </c>
      <c r="C9" s="48" t="s">
        <v>89</v>
      </c>
      <c r="D9" s="2"/>
      <c r="E9" s="96"/>
      <c r="F9" s="99"/>
      <c r="G9" s="11" t="s">
        <v>22</v>
      </c>
      <c r="H9" s="31" t="s">
        <v>16</v>
      </c>
      <c r="I9" s="6">
        <v>39.74</v>
      </c>
      <c r="J9" s="24" t="str">
        <f t="shared" si="1"/>
        <v>5 su 7</v>
      </c>
      <c r="K9" s="2"/>
      <c r="L9" s="12" t="s">
        <v>23</v>
      </c>
      <c r="M9" s="28">
        <v>0</v>
      </c>
      <c r="N9" s="25">
        <v>0</v>
      </c>
      <c r="O9" s="18">
        <f t="shared" si="0"/>
        <v>0</v>
      </c>
      <c r="P9" s="2"/>
      <c r="R9" s="68" t="s">
        <v>38</v>
      </c>
      <c r="S9" s="73" t="s">
        <v>58</v>
      </c>
      <c r="T9" s="71">
        <v>3010.48</v>
      </c>
    </row>
    <row r="10" spans="1:20" ht="30" x14ac:dyDescent="0.25">
      <c r="B10" s="47" t="s">
        <v>145</v>
      </c>
      <c r="C10" s="48" t="s">
        <v>89</v>
      </c>
      <c r="D10" s="2"/>
      <c r="E10" s="96"/>
      <c r="F10" s="99"/>
      <c r="G10" s="11" t="s">
        <v>47</v>
      </c>
      <c r="H10" s="31" t="s">
        <v>16</v>
      </c>
      <c r="I10" s="6">
        <v>0</v>
      </c>
      <c r="J10" s="24" t="str">
        <f t="shared" si="1"/>
        <v>5 su 7</v>
      </c>
      <c r="K10" s="2"/>
      <c r="L10" s="12" t="s">
        <v>19</v>
      </c>
      <c r="M10" s="28">
        <v>0</v>
      </c>
      <c r="N10" s="25">
        <v>0</v>
      </c>
      <c r="O10" s="18">
        <f t="shared" si="0"/>
        <v>0</v>
      </c>
      <c r="P10" s="2"/>
      <c r="R10" s="68" t="s">
        <v>40</v>
      </c>
      <c r="S10" s="73" t="s">
        <v>58</v>
      </c>
      <c r="T10" s="71">
        <v>2108.8200000000002</v>
      </c>
    </row>
    <row r="11" spans="1:20" ht="30" x14ac:dyDescent="0.25">
      <c r="B11" s="47" t="s">
        <v>146</v>
      </c>
      <c r="C11" s="48" t="s">
        <v>89</v>
      </c>
      <c r="D11" s="2"/>
      <c r="E11" s="96"/>
      <c r="F11" s="99"/>
      <c r="G11" s="12" t="s">
        <v>23</v>
      </c>
      <c r="H11" s="31" t="s">
        <v>16</v>
      </c>
      <c r="I11" s="6">
        <v>0</v>
      </c>
      <c r="J11" s="24" t="str">
        <f t="shared" si="1"/>
        <v>5 su 7</v>
      </c>
      <c r="K11" s="2"/>
      <c r="L11" s="12" t="s">
        <v>24</v>
      </c>
      <c r="M11" s="28">
        <f>I13+I31</f>
        <v>1436.23</v>
      </c>
      <c r="N11" s="25">
        <v>1436.23</v>
      </c>
      <c r="O11" s="18">
        <f t="shared" si="0"/>
        <v>1436.23</v>
      </c>
      <c r="P11" s="2"/>
      <c r="R11" s="68" t="s">
        <v>44</v>
      </c>
      <c r="S11" s="73" t="s">
        <v>58</v>
      </c>
      <c r="T11" s="70">
        <v>4756.3</v>
      </c>
    </row>
    <row r="12" spans="1:20" ht="30" x14ac:dyDescent="0.25">
      <c r="B12" s="47" t="s">
        <v>93</v>
      </c>
      <c r="C12" s="48" t="s">
        <v>89</v>
      </c>
      <c r="D12" s="2"/>
      <c r="E12" s="96"/>
      <c r="F12" s="99"/>
      <c r="G12" s="12" t="s">
        <v>19</v>
      </c>
      <c r="H12" s="31" t="s">
        <v>16</v>
      </c>
      <c r="I12" s="6">
        <v>0</v>
      </c>
      <c r="J12" s="24" t="str">
        <f t="shared" si="1"/>
        <v>5 su 7</v>
      </c>
      <c r="K12" s="2"/>
      <c r="L12" s="12" t="s">
        <v>48</v>
      </c>
      <c r="M12" s="28">
        <f>I14+I32</f>
        <v>214.56</v>
      </c>
      <c r="N12" s="25">
        <v>214.56</v>
      </c>
      <c r="O12" s="18">
        <f t="shared" si="0"/>
        <v>214.56</v>
      </c>
      <c r="P12" s="2"/>
      <c r="R12" s="68" t="s">
        <v>41</v>
      </c>
      <c r="S12" s="73" t="s">
        <v>58</v>
      </c>
      <c r="T12" s="70">
        <v>4756.3</v>
      </c>
    </row>
    <row r="13" spans="1:20" ht="30" x14ac:dyDescent="0.25">
      <c r="B13" s="47" t="s">
        <v>94</v>
      </c>
      <c r="C13" s="48" t="s">
        <v>89</v>
      </c>
      <c r="D13" s="2"/>
      <c r="E13" s="96"/>
      <c r="F13" s="99"/>
      <c r="G13" s="12" t="s">
        <v>24</v>
      </c>
      <c r="H13" s="31" t="s">
        <v>16</v>
      </c>
      <c r="I13" s="6">
        <v>385.23</v>
      </c>
      <c r="J13" s="24" t="str">
        <f t="shared" si="1"/>
        <v>5 su 7</v>
      </c>
      <c r="K13" s="2"/>
      <c r="L13" s="12" t="s">
        <v>25</v>
      </c>
      <c r="M13" s="28">
        <v>0</v>
      </c>
      <c r="N13" s="25">
        <v>0</v>
      </c>
      <c r="O13" s="18">
        <f t="shared" si="0"/>
        <v>0</v>
      </c>
      <c r="P13" s="2"/>
      <c r="R13" s="68" t="s">
        <v>45</v>
      </c>
      <c r="S13" s="73" t="s">
        <v>58</v>
      </c>
      <c r="T13" s="70">
        <v>4756.3</v>
      </c>
    </row>
    <row r="14" spans="1:20" ht="30.75" thickBot="1" x14ac:dyDescent="0.3">
      <c r="B14" s="47" t="s">
        <v>95</v>
      </c>
      <c r="C14" s="48" t="s">
        <v>147</v>
      </c>
      <c r="D14" s="2"/>
      <c r="E14" s="96"/>
      <c r="F14" s="99"/>
      <c r="G14" s="12" t="s">
        <v>48</v>
      </c>
      <c r="H14" s="31" t="s">
        <v>16</v>
      </c>
      <c r="I14" s="6">
        <v>118.56</v>
      </c>
      <c r="J14" s="24" t="str">
        <f t="shared" si="1"/>
        <v>5 su 7</v>
      </c>
      <c r="K14" s="2"/>
      <c r="L14" s="12" t="s">
        <v>20</v>
      </c>
      <c r="M14" s="28">
        <v>0</v>
      </c>
      <c r="N14" s="25">
        <v>0</v>
      </c>
      <c r="O14" s="18">
        <f t="shared" si="0"/>
        <v>0</v>
      </c>
      <c r="P14" s="2"/>
      <c r="R14" s="74" t="s">
        <v>59</v>
      </c>
      <c r="S14" s="75" t="s">
        <v>58</v>
      </c>
      <c r="T14" s="76">
        <v>2108.8200000000002</v>
      </c>
    </row>
    <row r="15" spans="1:20" ht="30.75" thickTop="1" x14ac:dyDescent="0.25">
      <c r="B15" s="47" t="s">
        <v>96</v>
      </c>
      <c r="C15" s="48" t="s">
        <v>148</v>
      </c>
      <c r="D15" s="2"/>
      <c r="E15" s="96"/>
      <c r="F15" s="99"/>
      <c r="G15" s="12" t="s">
        <v>25</v>
      </c>
      <c r="H15" s="31" t="s">
        <v>16</v>
      </c>
      <c r="I15" s="6">
        <v>0</v>
      </c>
      <c r="J15" s="24" t="str">
        <f t="shared" si="1"/>
        <v>5 su 7</v>
      </c>
      <c r="K15" s="2"/>
      <c r="L15" s="12" t="s">
        <v>21</v>
      </c>
      <c r="M15" s="28">
        <v>0</v>
      </c>
      <c r="N15" s="25">
        <v>0</v>
      </c>
      <c r="O15" s="18">
        <f t="shared" si="0"/>
        <v>0</v>
      </c>
      <c r="P15" s="2"/>
    </row>
    <row r="16" spans="1:20" ht="30" x14ac:dyDescent="0.25">
      <c r="B16" s="47" t="s">
        <v>97</v>
      </c>
      <c r="C16" s="48" t="s">
        <v>89</v>
      </c>
      <c r="D16" s="2"/>
      <c r="E16" s="96"/>
      <c r="F16" s="99"/>
      <c r="G16" s="12" t="s">
        <v>20</v>
      </c>
      <c r="H16" s="31" t="s">
        <v>16</v>
      </c>
      <c r="I16" s="6">
        <v>0</v>
      </c>
      <c r="J16" s="24" t="str">
        <f t="shared" si="1"/>
        <v>5 su 7</v>
      </c>
      <c r="K16" s="2"/>
      <c r="L16" s="12" t="s">
        <v>26</v>
      </c>
      <c r="M16" s="28">
        <v>0</v>
      </c>
      <c r="N16" s="25">
        <v>0</v>
      </c>
      <c r="O16" s="18">
        <f t="shared" si="0"/>
        <v>0</v>
      </c>
      <c r="P16" s="2"/>
      <c r="Q16" s="2"/>
      <c r="R16" s="2"/>
      <c r="S16" s="2"/>
      <c r="T16" s="2"/>
    </row>
    <row r="17" spans="2:20" ht="30" x14ac:dyDescent="0.25">
      <c r="B17" s="47" t="s">
        <v>98</v>
      </c>
      <c r="C17" s="48" t="s">
        <v>148</v>
      </c>
      <c r="D17" s="2"/>
      <c r="E17" s="96"/>
      <c r="F17" s="99"/>
      <c r="G17" s="12" t="s">
        <v>21</v>
      </c>
      <c r="H17" s="31" t="s">
        <v>16</v>
      </c>
      <c r="I17" s="6">
        <v>0</v>
      </c>
      <c r="J17" s="24" t="str">
        <f t="shared" si="1"/>
        <v>5 su 7</v>
      </c>
      <c r="K17" s="2"/>
      <c r="L17" s="12" t="s">
        <v>27</v>
      </c>
      <c r="M17" s="28">
        <v>0</v>
      </c>
      <c r="N17" s="25">
        <v>0</v>
      </c>
      <c r="O17" s="18">
        <f t="shared" si="0"/>
        <v>0</v>
      </c>
      <c r="P17" s="2"/>
      <c r="Q17" s="2"/>
      <c r="R17" s="2"/>
      <c r="S17" s="2"/>
      <c r="T17" s="2"/>
    </row>
    <row r="18" spans="2:20" ht="30" x14ac:dyDescent="0.25">
      <c r="B18" s="47" t="s">
        <v>99</v>
      </c>
      <c r="C18" s="48" t="s">
        <v>100</v>
      </c>
      <c r="D18" s="2"/>
      <c r="E18" s="96"/>
      <c r="F18" s="99"/>
      <c r="G18" s="12" t="s">
        <v>26</v>
      </c>
      <c r="H18" s="31" t="s">
        <v>16</v>
      </c>
      <c r="I18" s="6">
        <v>0</v>
      </c>
      <c r="J18" s="24" t="str">
        <f t="shared" si="1"/>
        <v>5 su 7</v>
      </c>
      <c r="K18" s="2"/>
      <c r="L18" s="11" t="s">
        <v>28</v>
      </c>
      <c r="M18" s="28">
        <f>I20+I38</f>
        <v>1745.82</v>
      </c>
      <c r="N18" s="25">
        <v>1745.82</v>
      </c>
      <c r="O18" s="18">
        <f t="shared" si="0"/>
        <v>1745.82</v>
      </c>
      <c r="P18" s="2"/>
      <c r="Q18" s="2"/>
      <c r="R18" s="2"/>
      <c r="S18" s="2"/>
      <c r="T18" s="2"/>
    </row>
    <row r="19" spans="2:20" ht="30.75" thickBot="1" x14ac:dyDescent="0.3">
      <c r="B19" s="47" t="s">
        <v>149</v>
      </c>
      <c r="C19" s="48" t="s">
        <v>150</v>
      </c>
      <c r="D19" s="2"/>
      <c r="E19" s="96"/>
      <c r="F19" s="99"/>
      <c r="G19" s="12" t="s">
        <v>27</v>
      </c>
      <c r="H19" s="31" t="s">
        <v>16</v>
      </c>
      <c r="I19" s="6">
        <v>0</v>
      </c>
      <c r="J19" s="24" t="str">
        <f t="shared" si="1"/>
        <v>5 su 7</v>
      </c>
      <c r="K19" s="2"/>
      <c r="L19" s="13" t="s">
        <v>51</v>
      </c>
      <c r="M19" s="28">
        <v>0</v>
      </c>
      <c r="N19" s="26">
        <v>0</v>
      </c>
      <c r="O19" s="18">
        <f t="shared" si="0"/>
        <v>0</v>
      </c>
      <c r="P19" s="2"/>
      <c r="Q19" s="2"/>
      <c r="R19" s="2"/>
      <c r="S19" s="2"/>
      <c r="T19" s="2"/>
    </row>
    <row r="20" spans="2:20" ht="30" x14ac:dyDescent="0.25">
      <c r="B20" s="47" t="s">
        <v>102</v>
      </c>
      <c r="C20" s="48" t="s">
        <v>150</v>
      </c>
      <c r="D20" s="2"/>
      <c r="E20" s="96"/>
      <c r="F20" s="99"/>
      <c r="G20" s="11" t="s">
        <v>28</v>
      </c>
      <c r="H20" s="31" t="s">
        <v>16</v>
      </c>
      <c r="I20" s="6">
        <v>414.82</v>
      </c>
      <c r="J20" s="24" t="str">
        <f t="shared" si="1"/>
        <v>5 su 7</v>
      </c>
      <c r="K20" s="2"/>
      <c r="L20" s="14" t="s">
        <v>32</v>
      </c>
      <c r="M20" s="16">
        <f>SUM(M4:M19)</f>
        <v>4756.3</v>
      </c>
      <c r="N20" s="17">
        <f>SUM(N4:N19)</f>
        <v>4756.3</v>
      </c>
      <c r="O20" s="19">
        <f>SUM(O4:O19)</f>
        <v>4756.3</v>
      </c>
      <c r="P20" s="2"/>
      <c r="Q20" s="2"/>
      <c r="R20" s="2"/>
      <c r="S20" s="2"/>
      <c r="T20" s="2"/>
    </row>
    <row r="21" spans="2:20" ht="30.75" thickBot="1" x14ac:dyDescent="0.3">
      <c r="B21" s="47" t="s">
        <v>104</v>
      </c>
      <c r="C21" s="48" t="s">
        <v>100</v>
      </c>
      <c r="D21" s="2"/>
      <c r="E21" s="97"/>
      <c r="F21" s="100"/>
      <c r="G21" s="13" t="s">
        <v>51</v>
      </c>
      <c r="H21" s="31" t="s">
        <v>16</v>
      </c>
      <c r="I21" s="6">
        <v>0</v>
      </c>
      <c r="J21" s="24" t="e">
        <f>#REF!</f>
        <v>#REF!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ht="26.25" thickBot="1" x14ac:dyDescent="0.3">
      <c r="B22" s="47" t="s">
        <v>105</v>
      </c>
      <c r="C22" s="48" t="s">
        <v>148</v>
      </c>
      <c r="D22" s="2"/>
      <c r="E22" s="3" t="s">
        <v>14</v>
      </c>
      <c r="F22" s="4" t="s">
        <v>15</v>
      </c>
      <c r="G22" s="134" t="s">
        <v>225</v>
      </c>
      <c r="H22" s="134"/>
      <c r="I22" s="135"/>
      <c r="J22" s="24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ht="24" x14ac:dyDescent="0.25">
      <c r="B23" s="45" t="s">
        <v>151</v>
      </c>
      <c r="C23" s="45" t="s">
        <v>85</v>
      </c>
      <c r="D23" s="2"/>
      <c r="E23" s="95" t="s">
        <v>60</v>
      </c>
      <c r="F23" s="98">
        <v>2</v>
      </c>
      <c r="G23" s="5" t="s">
        <v>57</v>
      </c>
      <c r="H23" s="101" t="s">
        <v>53</v>
      </c>
      <c r="I23" s="102"/>
      <c r="J23" s="24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30" x14ac:dyDescent="0.25">
      <c r="B24" s="46" t="s">
        <v>86</v>
      </c>
      <c r="C24" s="46" t="s">
        <v>87</v>
      </c>
      <c r="D24" s="2"/>
      <c r="E24" s="96"/>
      <c r="F24" s="99"/>
      <c r="G24" s="11" t="s">
        <v>46</v>
      </c>
      <c r="H24" s="31" t="s">
        <v>16</v>
      </c>
      <c r="I24" s="6">
        <v>0</v>
      </c>
      <c r="J24" s="24" t="str">
        <f>$H$23</f>
        <v>5 su 7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30" x14ac:dyDescent="0.25">
      <c r="B25" s="47" t="s">
        <v>107</v>
      </c>
      <c r="C25" s="48" t="s">
        <v>89</v>
      </c>
      <c r="D25" s="2"/>
      <c r="E25" s="96"/>
      <c r="F25" s="99"/>
      <c r="G25" s="11" t="s">
        <v>17</v>
      </c>
      <c r="H25" s="31" t="s">
        <v>16</v>
      </c>
      <c r="I25" s="6">
        <v>396</v>
      </c>
      <c r="J25" s="24" t="str">
        <f t="shared" ref="J25:J38" si="2">$H$23</f>
        <v>5 su 7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ht="30" x14ac:dyDescent="0.25">
      <c r="B26" s="47" t="s">
        <v>145</v>
      </c>
      <c r="C26" s="48" t="s">
        <v>89</v>
      </c>
      <c r="D26" s="2"/>
      <c r="E26" s="96"/>
      <c r="F26" s="99"/>
      <c r="G26" s="11" t="s">
        <v>18</v>
      </c>
      <c r="H26" s="31" t="s">
        <v>16</v>
      </c>
      <c r="I26" s="6">
        <v>198</v>
      </c>
      <c r="J26" s="24" t="str">
        <f t="shared" si="2"/>
        <v>5 su 7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30" x14ac:dyDescent="0.25">
      <c r="B27" s="47" t="s">
        <v>146</v>
      </c>
      <c r="C27" s="48" t="s">
        <v>89</v>
      </c>
      <c r="D27" s="2"/>
      <c r="E27" s="96"/>
      <c r="F27" s="99"/>
      <c r="G27" s="11" t="s">
        <v>22</v>
      </c>
      <c r="H27" s="31" t="s">
        <v>16</v>
      </c>
      <c r="I27" s="6">
        <v>260</v>
      </c>
      <c r="J27" s="24" t="str">
        <f t="shared" si="2"/>
        <v>5 su 7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ht="30" x14ac:dyDescent="0.25">
      <c r="B28" s="47" t="s">
        <v>93</v>
      </c>
      <c r="C28" s="48" t="s">
        <v>89</v>
      </c>
      <c r="D28" s="2"/>
      <c r="E28" s="96"/>
      <c r="F28" s="99"/>
      <c r="G28" s="11" t="s">
        <v>47</v>
      </c>
      <c r="H28" s="31" t="s">
        <v>16</v>
      </c>
      <c r="I28" s="6">
        <v>80</v>
      </c>
      <c r="J28" s="24" t="str">
        <f t="shared" si="2"/>
        <v>5 su 7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ht="30" x14ac:dyDescent="0.25">
      <c r="B29" s="47" t="s">
        <v>108</v>
      </c>
      <c r="C29" s="48" t="s">
        <v>89</v>
      </c>
      <c r="D29" s="2"/>
      <c r="E29" s="96"/>
      <c r="F29" s="99"/>
      <c r="G29" s="12" t="s">
        <v>23</v>
      </c>
      <c r="H29" s="31" t="s">
        <v>16</v>
      </c>
      <c r="I29" s="6">
        <v>0</v>
      </c>
      <c r="J29" s="24" t="str">
        <f t="shared" si="2"/>
        <v>5 su 7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30" x14ac:dyDescent="0.25">
      <c r="B30" s="47" t="s">
        <v>95</v>
      </c>
      <c r="C30" s="48" t="s">
        <v>147</v>
      </c>
      <c r="D30" s="2"/>
      <c r="E30" s="96"/>
      <c r="F30" s="99"/>
      <c r="G30" s="12" t="s">
        <v>19</v>
      </c>
      <c r="H30" s="31" t="s">
        <v>16</v>
      </c>
      <c r="I30" s="6">
        <v>0</v>
      </c>
      <c r="J30" s="24" t="str">
        <f t="shared" si="2"/>
        <v>5 su 7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30" x14ac:dyDescent="0.25">
      <c r="B31" s="47" t="s">
        <v>96</v>
      </c>
      <c r="C31" s="48" t="s">
        <v>148</v>
      </c>
      <c r="D31" s="2"/>
      <c r="E31" s="96"/>
      <c r="F31" s="99"/>
      <c r="G31" s="12" t="s">
        <v>24</v>
      </c>
      <c r="H31" s="31" t="s">
        <v>16</v>
      </c>
      <c r="I31" s="6">
        <v>1051</v>
      </c>
      <c r="J31" s="24" t="str">
        <f t="shared" si="2"/>
        <v>5 su 7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30" x14ac:dyDescent="0.25">
      <c r="B32" s="47" t="s">
        <v>97</v>
      </c>
      <c r="C32" s="48" t="s">
        <v>89</v>
      </c>
      <c r="D32" s="2"/>
      <c r="E32" s="96"/>
      <c r="F32" s="99"/>
      <c r="G32" s="12" t="s">
        <v>48</v>
      </c>
      <c r="H32" s="31" t="s">
        <v>16</v>
      </c>
      <c r="I32" s="6">
        <v>96</v>
      </c>
      <c r="J32" s="24" t="str">
        <f t="shared" si="2"/>
        <v>5 su 7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t="30" x14ac:dyDescent="0.25">
      <c r="B33" s="47" t="s">
        <v>98</v>
      </c>
      <c r="C33" s="48" t="s">
        <v>148</v>
      </c>
      <c r="D33" s="2"/>
      <c r="E33" s="96"/>
      <c r="F33" s="99"/>
      <c r="G33" s="12" t="s">
        <v>25</v>
      </c>
      <c r="H33" s="31" t="s">
        <v>16</v>
      </c>
      <c r="I33" s="6">
        <v>0</v>
      </c>
      <c r="J33" s="24" t="str">
        <f t="shared" si="2"/>
        <v>5 su 7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ht="30" x14ac:dyDescent="0.25">
      <c r="B34" s="47" t="s">
        <v>99</v>
      </c>
      <c r="C34" s="48" t="s">
        <v>100</v>
      </c>
      <c r="D34" s="2"/>
      <c r="E34" s="96"/>
      <c r="F34" s="99"/>
      <c r="G34" s="12" t="s">
        <v>20</v>
      </c>
      <c r="H34" s="31" t="s">
        <v>16</v>
      </c>
      <c r="I34" s="6">
        <v>0</v>
      </c>
      <c r="J34" s="24" t="str">
        <f t="shared" si="2"/>
        <v>5 su 7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30" x14ac:dyDescent="0.25">
      <c r="B35" s="47" t="s">
        <v>149</v>
      </c>
      <c r="C35" s="48" t="s">
        <v>150</v>
      </c>
      <c r="D35" s="2"/>
      <c r="E35" s="96"/>
      <c r="F35" s="99"/>
      <c r="G35" s="12" t="s">
        <v>21</v>
      </c>
      <c r="H35" s="31" t="s">
        <v>16</v>
      </c>
      <c r="I35" s="6">
        <v>0</v>
      </c>
      <c r="J35" s="24" t="str">
        <f t="shared" si="2"/>
        <v>5 su 7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30" x14ac:dyDescent="0.25">
      <c r="B36" s="47" t="s">
        <v>102</v>
      </c>
      <c r="C36" s="48" t="s">
        <v>150</v>
      </c>
      <c r="D36" s="2"/>
      <c r="E36" s="96"/>
      <c r="F36" s="99"/>
      <c r="G36" s="12" t="s">
        <v>26</v>
      </c>
      <c r="H36" s="31" t="s">
        <v>16</v>
      </c>
      <c r="I36" s="6">
        <v>0</v>
      </c>
      <c r="J36" s="24" t="str">
        <f t="shared" si="2"/>
        <v>5 su 7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30" x14ac:dyDescent="0.25">
      <c r="B37" s="47" t="s">
        <v>104</v>
      </c>
      <c r="C37" s="48" t="s">
        <v>100</v>
      </c>
      <c r="D37" s="2"/>
      <c r="E37" s="96"/>
      <c r="F37" s="99"/>
      <c r="G37" s="12" t="s">
        <v>27</v>
      </c>
      <c r="H37" s="31" t="s">
        <v>16</v>
      </c>
      <c r="I37" s="6">
        <v>0</v>
      </c>
      <c r="J37" s="24" t="str">
        <f t="shared" si="2"/>
        <v>5 su 7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30" x14ac:dyDescent="0.25">
      <c r="B38" s="47" t="s">
        <v>105</v>
      </c>
      <c r="C38" s="48" t="s">
        <v>148</v>
      </c>
      <c r="D38" s="2"/>
      <c r="E38" s="96"/>
      <c r="F38" s="99"/>
      <c r="G38" s="11" t="s">
        <v>28</v>
      </c>
      <c r="H38" s="31" t="s">
        <v>16</v>
      </c>
      <c r="I38" s="6">
        <v>1331</v>
      </c>
      <c r="J38" s="24" t="str">
        <f t="shared" si="2"/>
        <v>5 su 7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26.25" thickBot="1" x14ac:dyDescent="0.3">
      <c r="B39" s="47" t="s">
        <v>109</v>
      </c>
      <c r="C39" s="48" t="s">
        <v>148</v>
      </c>
      <c r="D39" s="2"/>
      <c r="E39" s="97"/>
      <c r="F39" s="100"/>
      <c r="G39" s="13" t="s">
        <v>51</v>
      </c>
      <c r="H39" s="37" t="s">
        <v>61</v>
      </c>
      <c r="I39" s="9">
        <v>0</v>
      </c>
      <c r="J39" s="24" t="e">
        <f>#REF!</f>
        <v>#REF!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x14ac:dyDescent="0.25">
      <c r="B40" s="47" t="s">
        <v>110</v>
      </c>
      <c r="C40" s="48" t="s">
        <v>148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24" x14ac:dyDescent="0.25">
      <c r="B41" s="45" t="s">
        <v>152</v>
      </c>
      <c r="C41" s="45" t="s">
        <v>85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x14ac:dyDescent="0.25">
      <c r="B42" s="46" t="s">
        <v>86</v>
      </c>
      <c r="C42" s="46" t="s">
        <v>87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25">
      <c r="B43" s="47" t="s">
        <v>107</v>
      </c>
      <c r="C43" s="48" t="s">
        <v>89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x14ac:dyDescent="0.25">
      <c r="B44" s="47" t="s">
        <v>145</v>
      </c>
      <c r="C44" s="48" t="s">
        <v>89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x14ac:dyDescent="0.25">
      <c r="B45" s="47" t="s">
        <v>146</v>
      </c>
      <c r="C45" s="48" t="s">
        <v>89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x14ac:dyDescent="0.25">
      <c r="B46" s="47" t="s">
        <v>112</v>
      </c>
      <c r="C46" s="48" t="s">
        <v>89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24" x14ac:dyDescent="0.25">
      <c r="B47" s="47" t="s">
        <v>108</v>
      </c>
      <c r="C47" s="48" t="s">
        <v>89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x14ac:dyDescent="0.25">
      <c r="B48" s="47" t="s">
        <v>95</v>
      </c>
      <c r="C48" s="48" t="s">
        <v>89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24" x14ac:dyDescent="0.25">
      <c r="B49" s="47" t="s">
        <v>96</v>
      </c>
      <c r="C49" s="48" t="s">
        <v>89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x14ac:dyDescent="0.25">
      <c r="B50" s="47" t="s">
        <v>98</v>
      </c>
      <c r="C50" s="48" t="s">
        <v>89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25">
      <c r="B51" s="47" t="s">
        <v>99</v>
      </c>
      <c r="C51" s="48" t="s">
        <v>100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24" x14ac:dyDescent="0.25">
      <c r="B52" s="47" t="s">
        <v>149</v>
      </c>
      <c r="C52" s="48" t="s">
        <v>150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x14ac:dyDescent="0.25">
      <c r="B53" s="47" t="s">
        <v>102</v>
      </c>
      <c r="C53" s="48" t="s">
        <v>89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x14ac:dyDescent="0.25">
      <c r="B54" s="47" t="s">
        <v>104</v>
      </c>
      <c r="C54" s="48" t="s">
        <v>89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x14ac:dyDescent="0.25">
      <c r="B55" s="47" t="s">
        <v>105</v>
      </c>
      <c r="C55" s="48" t="s">
        <v>89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x14ac:dyDescent="0.25">
      <c r="B56" s="47" t="s">
        <v>113</v>
      </c>
      <c r="C56" s="48" t="s">
        <v>89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x14ac:dyDescent="0.25">
      <c r="B57" s="47" t="s">
        <v>114</v>
      </c>
      <c r="C57" s="48" t="s">
        <v>89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x14ac:dyDescent="0.25">
      <c r="B58" s="47" t="s">
        <v>153</v>
      </c>
      <c r="C58" s="48" t="s">
        <v>89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x14ac:dyDescent="0.25">
      <c r="B59" s="47" t="s">
        <v>154</v>
      </c>
      <c r="C59" s="50" t="s">
        <v>89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x14ac:dyDescent="0.25">
      <c r="B60" s="47" t="s">
        <v>118</v>
      </c>
      <c r="C60" s="50" t="s">
        <v>89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x14ac:dyDescent="0.25">
      <c r="B61" s="47" t="s">
        <v>119</v>
      </c>
      <c r="C61" s="50" t="s">
        <v>89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24" x14ac:dyDescent="0.25">
      <c r="B62" s="47" t="s">
        <v>155</v>
      </c>
      <c r="C62" s="50" t="s">
        <v>156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24" x14ac:dyDescent="0.25">
      <c r="B63" s="45" t="s">
        <v>157</v>
      </c>
      <c r="C63" s="45" t="s">
        <v>85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25">
      <c r="B64" s="46" t="s">
        <v>86</v>
      </c>
      <c r="C64" s="46" t="s">
        <v>87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5">
      <c r="B65" s="51" t="s">
        <v>88</v>
      </c>
      <c r="C65" s="48" t="s">
        <v>89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5">
      <c r="B66" s="51" t="s">
        <v>145</v>
      </c>
      <c r="C66" s="48" t="s">
        <v>89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5">
      <c r="B67" s="51" t="s">
        <v>146</v>
      </c>
      <c r="C67" s="48" t="s">
        <v>148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5">
      <c r="B68" s="51" t="s">
        <v>93</v>
      </c>
      <c r="C68" s="48" t="s">
        <v>148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24" x14ac:dyDescent="0.25">
      <c r="B69" s="51" t="s">
        <v>94</v>
      </c>
      <c r="C69" s="48" t="s">
        <v>148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5">
      <c r="B70" s="51" t="s">
        <v>95</v>
      </c>
      <c r="C70" s="48" t="s">
        <v>158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24" x14ac:dyDescent="0.25">
      <c r="B71" s="51" t="s">
        <v>96</v>
      </c>
      <c r="C71" s="48" t="s">
        <v>148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5">
      <c r="B72" s="51" t="s">
        <v>97</v>
      </c>
      <c r="C72" s="48" t="s">
        <v>148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5">
      <c r="B73" s="51" t="s">
        <v>98</v>
      </c>
      <c r="C73" s="48" t="s">
        <v>148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5">
      <c r="B74" s="51" t="s">
        <v>99</v>
      </c>
      <c r="C74" s="48" t="s">
        <v>100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ht="24" x14ac:dyDescent="0.25">
      <c r="B75" s="51" t="s">
        <v>149</v>
      </c>
      <c r="C75" s="48" t="s">
        <v>148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5">
      <c r="B76" s="51" t="s">
        <v>102</v>
      </c>
      <c r="C76" s="48" t="s">
        <v>158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x14ac:dyDescent="0.25">
      <c r="B77" s="51" t="s">
        <v>104</v>
      </c>
      <c r="C77" s="48" t="s">
        <v>148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2:20" x14ac:dyDescent="0.25">
      <c r="B78" s="51" t="s">
        <v>105</v>
      </c>
      <c r="C78" s="48" t="s">
        <v>148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2:20" ht="24" x14ac:dyDescent="0.25">
      <c r="B79" s="47" t="s">
        <v>122</v>
      </c>
      <c r="C79" s="48" t="s">
        <v>158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2:20" ht="24" x14ac:dyDescent="0.25">
      <c r="B80" s="45" t="s">
        <v>159</v>
      </c>
      <c r="C80" s="45" t="s">
        <v>85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2:20" x14ac:dyDescent="0.25">
      <c r="B81" s="46" t="s">
        <v>86</v>
      </c>
      <c r="C81" s="46" t="s">
        <v>87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2:20" x14ac:dyDescent="0.25">
      <c r="B82" s="51" t="s">
        <v>88</v>
      </c>
      <c r="C82" s="48" t="s">
        <v>89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2:20" x14ac:dyDescent="0.25">
      <c r="B83" s="51" t="s">
        <v>145</v>
      </c>
      <c r="C83" s="48" t="s">
        <v>89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2:20" x14ac:dyDescent="0.25">
      <c r="B84" s="51" t="s">
        <v>146</v>
      </c>
      <c r="C84" s="48" t="s">
        <v>89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2:20" x14ac:dyDescent="0.25">
      <c r="B85" s="51" t="s">
        <v>93</v>
      </c>
      <c r="C85" s="48" t="s">
        <v>89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2:20" ht="24" x14ac:dyDescent="0.25">
      <c r="B86" s="51" t="s">
        <v>94</v>
      </c>
      <c r="C86" s="48" t="s">
        <v>89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2:20" x14ac:dyDescent="0.25">
      <c r="B87" s="51" t="s">
        <v>95</v>
      </c>
      <c r="C87" s="48" t="s">
        <v>147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2:20" ht="24" x14ac:dyDescent="0.25">
      <c r="B88" s="51" t="s">
        <v>96</v>
      </c>
      <c r="C88" s="48" t="s">
        <v>148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2:20" x14ac:dyDescent="0.25">
      <c r="B89" s="51" t="s">
        <v>97</v>
      </c>
      <c r="C89" s="48" t="s">
        <v>89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2:20" x14ac:dyDescent="0.25">
      <c r="B90" s="51" t="s">
        <v>98</v>
      </c>
      <c r="C90" s="48" t="s">
        <v>148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5">
      <c r="B91" s="51" t="s">
        <v>99</v>
      </c>
      <c r="C91" s="48" t="s">
        <v>100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2:20" ht="24" x14ac:dyDescent="0.25">
      <c r="B92" s="51" t="s">
        <v>149</v>
      </c>
      <c r="C92" s="48" t="s">
        <v>150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2:20" x14ac:dyDescent="0.25">
      <c r="B93" s="51" t="s">
        <v>102</v>
      </c>
      <c r="C93" s="48" t="s">
        <v>150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2:20" x14ac:dyDescent="0.25">
      <c r="B94" s="51" t="s">
        <v>104</v>
      </c>
      <c r="C94" s="48" t="s">
        <v>100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5">
      <c r="B95" s="51" t="s">
        <v>105</v>
      </c>
      <c r="C95" s="48" t="s">
        <v>148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24" x14ac:dyDescent="0.25">
      <c r="B96" s="45" t="s">
        <v>160</v>
      </c>
      <c r="C96" s="45" t="s">
        <v>85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2:20" x14ac:dyDescent="0.25">
      <c r="B97" s="46" t="s">
        <v>125</v>
      </c>
      <c r="C97" s="46" t="s">
        <v>87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2:20" ht="24" x14ac:dyDescent="0.25">
      <c r="B98" s="45" t="s">
        <v>161</v>
      </c>
      <c r="C98" s="45" t="s">
        <v>85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5">
      <c r="B99" s="46" t="s">
        <v>125</v>
      </c>
      <c r="C99" s="46" t="s">
        <v>87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24" x14ac:dyDescent="0.25">
      <c r="B100" s="45" t="s">
        <v>162</v>
      </c>
      <c r="C100" s="45" t="s">
        <v>85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x14ac:dyDescent="0.25">
      <c r="B101" s="46" t="s">
        <v>86</v>
      </c>
      <c r="C101" s="46" t="s">
        <v>87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x14ac:dyDescent="0.25">
      <c r="B102" s="51" t="s">
        <v>88</v>
      </c>
      <c r="C102" s="48" t="s">
        <v>89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5">
      <c r="B103" s="51" t="s">
        <v>145</v>
      </c>
      <c r="C103" s="48" t="s">
        <v>89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x14ac:dyDescent="0.25">
      <c r="B104" s="51" t="s">
        <v>146</v>
      </c>
      <c r="C104" s="48" t="s">
        <v>89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2:20" x14ac:dyDescent="0.25">
      <c r="B105" s="51" t="s">
        <v>93</v>
      </c>
      <c r="C105" s="48" t="s">
        <v>89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20" x14ac:dyDescent="0.25">
      <c r="B106" s="51" t="s">
        <v>163</v>
      </c>
      <c r="C106" s="48" t="s">
        <v>89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2:20" ht="24" x14ac:dyDescent="0.25">
      <c r="B107" s="51" t="s">
        <v>94</v>
      </c>
      <c r="C107" s="48" t="s">
        <v>147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2:20" x14ac:dyDescent="0.25">
      <c r="B108" s="51" t="s">
        <v>95</v>
      </c>
      <c r="C108" s="48" t="s">
        <v>148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24" x14ac:dyDescent="0.25">
      <c r="B109" s="51" t="s">
        <v>96</v>
      </c>
      <c r="C109" s="48" t="s">
        <v>89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2:20" x14ac:dyDescent="0.25">
      <c r="B110" s="51" t="s">
        <v>97</v>
      </c>
      <c r="C110" s="48" t="s">
        <v>148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25">
      <c r="B111" s="51" t="s">
        <v>98</v>
      </c>
      <c r="C111" s="48" t="s">
        <v>100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x14ac:dyDescent="0.25">
      <c r="B112" s="51" t="s">
        <v>99</v>
      </c>
      <c r="C112" s="48" t="s">
        <v>150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ht="24" x14ac:dyDescent="0.25">
      <c r="B113" s="51" t="s">
        <v>149</v>
      </c>
      <c r="C113" s="48" t="s">
        <v>150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2:20" x14ac:dyDescent="0.25">
      <c r="B114" s="51" t="s">
        <v>102</v>
      </c>
      <c r="C114" s="48" t="s">
        <v>100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25">
      <c r="B115" s="51" t="s">
        <v>104</v>
      </c>
      <c r="C115" s="48" t="s">
        <v>148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2:20" x14ac:dyDescent="0.25">
      <c r="B116" s="51" t="s">
        <v>105</v>
      </c>
      <c r="C116" s="50" t="s">
        <v>148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ht="24" x14ac:dyDescent="0.25">
      <c r="B117" s="45" t="s">
        <v>164</v>
      </c>
      <c r="C117" s="45" t="s">
        <v>85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2:20" x14ac:dyDescent="0.25">
      <c r="B118" s="46" t="s">
        <v>86</v>
      </c>
      <c r="C118" s="46" t="s">
        <v>87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2:20" x14ac:dyDescent="0.25">
      <c r="B119" s="51" t="s">
        <v>88</v>
      </c>
      <c r="C119" s="48" t="s">
        <v>89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2:20" x14ac:dyDescent="0.25">
      <c r="B120" s="51" t="s">
        <v>145</v>
      </c>
      <c r="C120" s="48" t="s">
        <v>89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2:20" x14ac:dyDescent="0.25">
      <c r="B121" s="51" t="s">
        <v>146</v>
      </c>
      <c r="C121" s="48" t="s">
        <v>89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2:20" x14ac:dyDescent="0.25">
      <c r="B122" s="51" t="s">
        <v>93</v>
      </c>
      <c r="C122" s="48" t="s">
        <v>89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24" x14ac:dyDescent="0.25">
      <c r="B123" s="51" t="s">
        <v>94</v>
      </c>
      <c r="C123" s="48" t="s">
        <v>89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x14ac:dyDescent="0.25">
      <c r="B124" s="51" t="s">
        <v>95</v>
      </c>
      <c r="C124" s="48" t="s">
        <v>147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24" x14ac:dyDescent="0.25">
      <c r="B125" s="51" t="s">
        <v>96</v>
      </c>
      <c r="C125" s="48" t="s">
        <v>148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25">
      <c r="B126" s="51" t="s">
        <v>97</v>
      </c>
      <c r="C126" s="48" t="s">
        <v>89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x14ac:dyDescent="0.25">
      <c r="B127" s="51" t="s">
        <v>98</v>
      </c>
      <c r="C127" s="48" t="s">
        <v>148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x14ac:dyDescent="0.25">
      <c r="B128" s="51" t="s">
        <v>99</v>
      </c>
      <c r="C128" s="48" t="s">
        <v>100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24" x14ac:dyDescent="0.25">
      <c r="B129" s="51" t="s">
        <v>149</v>
      </c>
      <c r="C129" s="48" t="s">
        <v>150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x14ac:dyDescent="0.25">
      <c r="B130" s="51" t="s">
        <v>102</v>
      </c>
      <c r="C130" s="48" t="s">
        <v>150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x14ac:dyDescent="0.25">
      <c r="B131" s="51" t="s">
        <v>104</v>
      </c>
      <c r="C131" s="48" t="s">
        <v>100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x14ac:dyDescent="0.25">
      <c r="B132" s="51" t="s">
        <v>105</v>
      </c>
      <c r="C132" s="48" t="s">
        <v>148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x14ac:dyDescent="0.25">
      <c r="B133" s="53" t="s">
        <v>131</v>
      </c>
      <c r="C133" s="50" t="s">
        <v>147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24" x14ac:dyDescent="0.25">
      <c r="B134" s="45" t="s">
        <v>165</v>
      </c>
      <c r="C134" s="45" t="s">
        <v>85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x14ac:dyDescent="0.25">
      <c r="B135" s="46" t="s">
        <v>125</v>
      </c>
      <c r="C135" s="46" t="s">
        <v>87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24" x14ac:dyDescent="0.25">
      <c r="B136" s="45" t="s">
        <v>166</v>
      </c>
      <c r="C136" s="45" t="s">
        <v>85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25">
      <c r="B137" s="46" t="s">
        <v>125</v>
      </c>
      <c r="C137" s="46" t="s">
        <v>87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24" x14ac:dyDescent="0.25">
      <c r="B138" s="45" t="s">
        <v>167</v>
      </c>
      <c r="C138" s="45" t="s">
        <v>85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x14ac:dyDescent="0.25">
      <c r="B139" s="46" t="s">
        <v>125</v>
      </c>
      <c r="C139" s="46" t="s">
        <v>87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24" x14ac:dyDescent="0.25">
      <c r="B140" s="45" t="s">
        <v>168</v>
      </c>
      <c r="C140" s="45" t="s">
        <v>85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25">
      <c r="B141" s="46" t="s">
        <v>125</v>
      </c>
      <c r="C141" s="46" t="s">
        <v>87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24" x14ac:dyDescent="0.25">
      <c r="B142" s="45" t="s">
        <v>169</v>
      </c>
      <c r="C142" s="45" t="s">
        <v>85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x14ac:dyDescent="0.25">
      <c r="B143" s="46" t="s">
        <v>86</v>
      </c>
      <c r="C143" s="46" t="s">
        <v>87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x14ac:dyDescent="0.25">
      <c r="B144" s="51" t="s">
        <v>88</v>
      </c>
      <c r="C144" s="48" t="s">
        <v>89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25">
      <c r="B145" s="51" t="s">
        <v>145</v>
      </c>
      <c r="C145" s="48" t="s">
        <v>89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x14ac:dyDescent="0.25">
      <c r="B146" s="51" t="s">
        <v>146</v>
      </c>
      <c r="C146" s="48" t="s">
        <v>89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24" x14ac:dyDescent="0.25">
      <c r="B147" s="51" t="s">
        <v>94</v>
      </c>
      <c r="C147" s="48" t="s">
        <v>89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x14ac:dyDescent="0.25">
      <c r="B148" s="51" t="s">
        <v>93</v>
      </c>
      <c r="C148" s="48" t="s">
        <v>89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2:20" ht="24" x14ac:dyDescent="0.25">
      <c r="B149" s="51" t="s">
        <v>94</v>
      </c>
      <c r="C149" s="48" t="s">
        <v>147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2:20" x14ac:dyDescent="0.25">
      <c r="B150" s="51" t="s">
        <v>95</v>
      </c>
      <c r="C150" s="48" t="s">
        <v>148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2:20" ht="24" x14ac:dyDescent="0.25">
      <c r="B151" s="51" t="s">
        <v>96</v>
      </c>
      <c r="C151" s="48" t="s">
        <v>89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2:20" x14ac:dyDescent="0.25">
      <c r="B152" s="51" t="s">
        <v>97</v>
      </c>
      <c r="C152" s="48" t="s">
        <v>148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25">
      <c r="B153" s="51" t="s">
        <v>98</v>
      </c>
      <c r="C153" s="48" t="s">
        <v>100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2:20" x14ac:dyDescent="0.25">
      <c r="B154" s="51" t="s">
        <v>99</v>
      </c>
      <c r="C154" s="48" t="s">
        <v>150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24" x14ac:dyDescent="0.25">
      <c r="B155" s="51" t="s">
        <v>149</v>
      </c>
      <c r="C155" s="48" t="s">
        <v>150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2:20" x14ac:dyDescent="0.25">
      <c r="B156" s="51" t="s">
        <v>102</v>
      </c>
      <c r="C156" s="48" t="s">
        <v>100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25">
      <c r="B157" s="51" t="s">
        <v>104</v>
      </c>
      <c r="C157" s="48" t="s">
        <v>148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2:20" x14ac:dyDescent="0.25">
      <c r="B158" s="51" t="s">
        <v>105</v>
      </c>
      <c r="C158" s="50" t="s">
        <v>148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2:20" ht="24" x14ac:dyDescent="0.25">
      <c r="B159" s="47" t="s">
        <v>122</v>
      </c>
      <c r="C159" s="50" t="s">
        <v>158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2:20" ht="24" x14ac:dyDescent="0.25">
      <c r="B160" s="45" t="s">
        <v>170</v>
      </c>
      <c r="C160" s="45" t="s">
        <v>85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46" t="s">
        <v>86</v>
      </c>
      <c r="C161" s="46" t="s">
        <v>87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2:20" ht="24" x14ac:dyDescent="0.25">
      <c r="B162" s="53" t="s">
        <v>171</v>
      </c>
      <c r="C162" s="48" t="s">
        <v>89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2:20" ht="24" x14ac:dyDescent="0.25">
      <c r="B163" s="47" t="s">
        <v>172</v>
      </c>
      <c r="C163" s="48" t="s">
        <v>89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47" t="s">
        <v>173</v>
      </c>
      <c r="C164" s="48" t="s">
        <v>158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47" t="s">
        <v>174</v>
      </c>
      <c r="C165" s="48" t="s">
        <v>89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47" t="s">
        <v>175</v>
      </c>
      <c r="C166" s="48" t="s">
        <v>158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47" t="s">
        <v>176</v>
      </c>
      <c r="C167" s="48" t="s">
        <v>158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47" t="s">
        <v>177</v>
      </c>
      <c r="C168" s="48" t="s">
        <v>89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45" t="s">
        <v>178</v>
      </c>
      <c r="C169" s="45" t="s">
        <v>116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46"/>
      <c r="C170" s="4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</sheetData>
  <mergeCells count="25">
    <mergeCell ref="A1:A3"/>
    <mergeCell ref="B1:C1"/>
    <mergeCell ref="E1:I1"/>
    <mergeCell ref="L1:O1"/>
    <mergeCell ref="B2:C2"/>
    <mergeCell ref="E2:I2"/>
    <mergeCell ref="L2:M3"/>
    <mergeCell ref="N2:N3"/>
    <mergeCell ref="Q2:Q3"/>
    <mergeCell ref="R2:T2"/>
    <mergeCell ref="B3:C3"/>
    <mergeCell ref="E3:F3"/>
    <mergeCell ref="G3:I3"/>
    <mergeCell ref="R3:T3"/>
    <mergeCell ref="B5:C5"/>
    <mergeCell ref="E5:E21"/>
    <mergeCell ref="F5:F21"/>
    <mergeCell ref="H5:I5"/>
    <mergeCell ref="R5:T5"/>
    <mergeCell ref="B6:C6"/>
    <mergeCell ref="G22:I22"/>
    <mergeCell ref="E23:E39"/>
    <mergeCell ref="F23:F39"/>
    <mergeCell ref="H23:I23"/>
    <mergeCell ref="G4:I4"/>
  </mergeCells>
  <dataValidations count="1">
    <dataValidation type="list" allowBlank="1" showInputMessage="1" showErrorMessage="1" sqref="H5 H23">
      <formula1>"5 su 7,6 su 7, 7 su 7"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5"/>
  <sheetViews>
    <sheetView topLeftCell="M4" zoomScale="80" zoomScaleNormal="80" zoomScalePageLayoutView="150" workbookViewId="0">
      <selection activeCell="S2" sqref="S2:T2"/>
    </sheetView>
  </sheetViews>
  <sheetFormatPr defaultColWidth="8.85546875" defaultRowHeight="15" x14ac:dyDescent="0.25"/>
  <cols>
    <col min="1" max="1" width="4.140625" style="1" bestFit="1" customWidth="1"/>
    <col min="2" max="2" width="101.42578125" style="1" bestFit="1" customWidth="1"/>
    <col min="3" max="3" width="21.7109375" style="1" bestFit="1" customWidth="1"/>
    <col min="4" max="4" width="8.85546875" style="1" customWidth="1"/>
    <col min="5" max="6" width="20.7109375" style="1" customWidth="1"/>
    <col min="7" max="7" width="129.85546875" style="24" bestFit="1" customWidth="1"/>
    <col min="8" max="8" width="10.42578125" style="2" bestFit="1" customWidth="1"/>
    <col min="9" max="9" width="9.42578125" style="2" customWidth="1"/>
    <col min="10" max="10" width="3.7109375" style="2" customWidth="1"/>
    <col min="11" max="11" width="3.85546875" style="2" customWidth="1"/>
    <col min="12" max="12" width="174.28515625" style="2" bestFit="1" customWidth="1"/>
    <col min="13" max="13" width="15.28515625" style="2" customWidth="1"/>
    <col min="14" max="14" width="15.5703125" style="2" bestFit="1" customWidth="1"/>
    <col min="15" max="15" width="15.7109375" style="2" bestFit="1" customWidth="1"/>
    <col min="16" max="16" width="15" style="2" bestFit="1" customWidth="1"/>
    <col min="17" max="17" width="13.85546875" style="2" customWidth="1"/>
    <col min="18" max="18" width="5.28515625" style="2" bestFit="1" customWidth="1"/>
    <col min="19" max="19" width="91" style="2" bestFit="1" customWidth="1"/>
    <col min="20" max="20" width="18.5703125" style="2" bestFit="1" customWidth="1"/>
    <col min="21" max="16384" width="8.85546875" style="2"/>
  </cols>
  <sheetData>
    <row r="1" spans="1:20" ht="35.1" customHeight="1" x14ac:dyDescent="0.25">
      <c r="A1" s="158" t="s">
        <v>49</v>
      </c>
      <c r="B1" s="106" t="s">
        <v>140</v>
      </c>
      <c r="C1" s="106"/>
      <c r="D1" s="59"/>
      <c r="E1" s="103" t="s">
        <v>11</v>
      </c>
      <c r="F1" s="104"/>
      <c r="G1" s="104"/>
      <c r="H1" s="104"/>
      <c r="I1" s="105"/>
      <c r="J1" s="24"/>
      <c r="L1" s="151" t="s">
        <v>29</v>
      </c>
      <c r="M1" s="152"/>
      <c r="N1" s="152"/>
      <c r="O1" s="152"/>
      <c r="P1" s="152"/>
      <c r="R1" s="141" t="s">
        <v>49</v>
      </c>
      <c r="S1" s="121" t="s">
        <v>33</v>
      </c>
      <c r="T1" s="122"/>
    </row>
    <row r="2" spans="1:20" ht="35.1" customHeight="1" x14ac:dyDescent="0.25">
      <c r="A2" s="159"/>
      <c r="B2" s="107" t="s">
        <v>141</v>
      </c>
      <c r="C2" s="107"/>
      <c r="D2" s="59"/>
      <c r="E2" s="103" t="s">
        <v>12</v>
      </c>
      <c r="F2" s="104"/>
      <c r="G2" s="104"/>
      <c r="H2" s="104"/>
      <c r="I2" s="105"/>
      <c r="J2" s="24"/>
      <c r="L2" s="128" t="s">
        <v>1</v>
      </c>
      <c r="M2" s="128"/>
      <c r="N2" s="129" t="s">
        <v>30</v>
      </c>
      <c r="O2" s="164" t="s">
        <v>31</v>
      </c>
      <c r="P2" s="165"/>
      <c r="R2" s="142"/>
      <c r="S2" s="123"/>
      <c r="T2" s="124"/>
    </row>
    <row r="3" spans="1:20" ht="35.1" customHeight="1" thickBot="1" x14ac:dyDescent="0.35">
      <c r="A3" s="160"/>
      <c r="B3" s="161" t="s">
        <v>81</v>
      </c>
      <c r="C3" s="161"/>
      <c r="D3" s="59"/>
      <c r="E3" s="114" t="s">
        <v>13</v>
      </c>
      <c r="F3" s="115"/>
      <c r="G3" s="166" t="s">
        <v>62</v>
      </c>
      <c r="H3" s="167"/>
      <c r="I3" s="168"/>
      <c r="J3" s="24"/>
      <c r="L3" s="155"/>
      <c r="M3" s="155"/>
      <c r="N3" s="156"/>
      <c r="O3" s="36" t="s">
        <v>42</v>
      </c>
      <c r="P3" s="36" t="s">
        <v>43</v>
      </c>
      <c r="R3"/>
      <c r="S3" s="67"/>
      <c r="T3" s="67"/>
    </row>
    <row r="4" spans="1:20" ht="35.1" customHeight="1" thickTop="1" thickBot="1" x14ac:dyDescent="0.3">
      <c r="A4"/>
      <c r="B4" s="162" t="s">
        <v>180</v>
      </c>
      <c r="C4" s="163"/>
      <c r="D4" s="59"/>
      <c r="E4" s="3" t="s">
        <v>14</v>
      </c>
      <c r="F4" s="4" t="s">
        <v>15</v>
      </c>
      <c r="G4" s="169" t="s">
        <v>63</v>
      </c>
      <c r="H4" s="131"/>
      <c r="I4" s="132"/>
      <c r="J4" s="24"/>
      <c r="L4" s="11" t="s">
        <v>46</v>
      </c>
      <c r="M4" s="28" t="s">
        <v>16</v>
      </c>
      <c r="N4" s="25">
        <f>SUM(O4:P4)</f>
        <v>439.54</v>
      </c>
      <c r="O4" s="18">
        <f>SUMIFS('INSTITUTO DE CULTURA MADRID'!$I:$I,'INSTITUTO DE CULTURA MADRID'!$J:$J,"5 su 7",'INSTITUTO DE CULTURA MADRID'!$G:$G,'INSTITUTO DE CULTURA MADRID'!L4)</f>
        <v>439.54</v>
      </c>
      <c r="P4" s="18">
        <f>SUMIFS('INSTITUTO DE CULTURA MADRID'!$I:$I,'INSTITUTO DE CULTURA MADRID'!$J:$J,"6 su 7",'INSTITUTO DE CULTURA MADRID'!$G:$G,'INSTITUTO DE CULTURA MADRID'!L4)</f>
        <v>0</v>
      </c>
      <c r="R4"/>
      <c r="S4" s="119" t="s">
        <v>34</v>
      </c>
      <c r="T4" s="120"/>
    </row>
    <row r="5" spans="1:20" ht="35.1" customHeight="1" thickTop="1" thickBot="1" x14ac:dyDescent="0.3">
      <c r="A5"/>
      <c r="B5" s="111" t="s">
        <v>83</v>
      </c>
      <c r="C5" s="111"/>
      <c r="D5" s="59"/>
      <c r="E5" s="95" t="s">
        <v>0</v>
      </c>
      <c r="F5" s="98">
        <v>1</v>
      </c>
      <c r="G5" s="5" t="s">
        <v>57</v>
      </c>
      <c r="H5" s="101" t="s">
        <v>53</v>
      </c>
      <c r="I5" s="102"/>
      <c r="J5" s="24"/>
      <c r="L5" s="11" t="s">
        <v>17</v>
      </c>
      <c r="M5" s="28" t="s">
        <v>16</v>
      </c>
      <c r="N5" s="25">
        <f t="shared" ref="N5:N19" si="0">SUM(O5:P5)</f>
        <v>710.93</v>
      </c>
      <c r="O5" s="18">
        <f>SUMIFS('INSTITUTO DE CULTURA MADRID'!$I:$I,'INSTITUTO DE CULTURA MADRID'!$J:$J,"5 su 7",'INSTITUTO DE CULTURA MADRID'!$G:$G,'INSTITUTO DE CULTURA MADRID'!L5)</f>
        <v>710.93</v>
      </c>
      <c r="P5" s="18">
        <f>SUMIFS('INSTITUTO DE CULTURA MADRID'!$I:$I,'INSTITUTO DE CULTURA MADRID'!$J:$J,"6 su 7",'INSTITUTO DE CULTURA MADRID'!$G:$G,'INSTITUTO DE CULTURA MADRID'!L5)</f>
        <v>0</v>
      </c>
      <c r="R5"/>
      <c r="S5" s="22" t="s">
        <v>35</v>
      </c>
      <c r="T5" s="23" t="s">
        <v>37</v>
      </c>
    </row>
    <row r="6" spans="1:20" ht="35.1" customHeight="1" thickTop="1" x14ac:dyDescent="0.25">
      <c r="A6"/>
      <c r="B6" s="157" t="s">
        <v>181</v>
      </c>
      <c r="C6" s="157"/>
      <c r="D6" s="59"/>
      <c r="E6" s="96"/>
      <c r="F6" s="99"/>
      <c r="G6" s="11" t="s">
        <v>46</v>
      </c>
      <c r="H6" s="6" t="s">
        <v>16</v>
      </c>
      <c r="I6" s="7">
        <v>439.54</v>
      </c>
      <c r="J6" s="24" t="str">
        <f>$H$5</f>
        <v>5 su 7</v>
      </c>
      <c r="L6" s="11" t="s">
        <v>18</v>
      </c>
      <c r="M6" s="28" t="s">
        <v>16</v>
      </c>
      <c r="N6" s="25">
        <f t="shared" si="0"/>
        <v>71.89</v>
      </c>
      <c r="O6" s="18">
        <f>SUMIFS('INSTITUTO DE CULTURA MADRID'!$I:$I,'INSTITUTO DE CULTURA MADRID'!$J:$J,"5 su 7",'INSTITUTO DE CULTURA MADRID'!$G:$G,'INSTITUTO DE CULTURA MADRID'!L6)</f>
        <v>36.46</v>
      </c>
      <c r="P6" s="18">
        <f>SUMIFS('INSTITUTO DE CULTURA MADRID'!$I:$I,'INSTITUTO DE CULTURA MADRID'!$J:$J,"6 su 7",'INSTITUTO DE CULTURA MADRID'!$G:$G,'INSTITUTO DE CULTURA MADRID'!L6)</f>
        <v>35.43</v>
      </c>
      <c r="R6"/>
      <c r="S6" s="68" t="s">
        <v>36</v>
      </c>
      <c r="T6" s="77">
        <v>1471.63</v>
      </c>
    </row>
    <row r="7" spans="1:20" ht="35.1" customHeight="1" x14ac:dyDescent="0.25">
      <c r="A7"/>
      <c r="B7" s="45" t="s">
        <v>144</v>
      </c>
      <c r="C7" s="45" t="s">
        <v>85</v>
      </c>
      <c r="D7" s="59"/>
      <c r="E7" s="96"/>
      <c r="F7" s="99"/>
      <c r="G7" s="11" t="s">
        <v>17</v>
      </c>
      <c r="H7" s="6" t="s">
        <v>16</v>
      </c>
      <c r="I7" s="7">
        <v>710.93</v>
      </c>
      <c r="J7" s="24" t="str">
        <f t="shared" ref="J7:J21" si="1">$H$5</f>
        <v>5 su 7</v>
      </c>
      <c r="L7" s="11" t="s">
        <v>22</v>
      </c>
      <c r="M7" s="28" t="s">
        <v>16</v>
      </c>
      <c r="N7" s="25">
        <f t="shared" si="0"/>
        <v>327.13</v>
      </c>
      <c r="O7" s="18">
        <f>SUMIFS('INSTITUTO DE CULTURA MADRID'!$I:$I,'INSTITUTO DE CULTURA MADRID'!$J:$J,"5 su 7",'INSTITUTO DE CULTURA MADRID'!$G:$G,'INSTITUTO DE CULTURA MADRID'!L7)</f>
        <v>327.13</v>
      </c>
      <c r="P7" s="18">
        <f>SUMIFS('INSTITUTO DE CULTURA MADRID'!$I:$I,'INSTITUTO DE CULTURA MADRID'!$J:$J,"6 su 7",'INSTITUTO DE CULTURA MADRID'!$G:$G,'INSTITUTO DE CULTURA MADRID'!L7)</f>
        <v>0</v>
      </c>
      <c r="R7"/>
      <c r="S7" s="68" t="s">
        <v>39</v>
      </c>
      <c r="T7" s="78">
        <v>3641.16</v>
      </c>
    </row>
    <row r="8" spans="1:20" ht="35.1" customHeight="1" x14ac:dyDescent="0.25">
      <c r="A8"/>
      <c r="B8" s="46" t="s">
        <v>86</v>
      </c>
      <c r="C8" s="46" t="s">
        <v>87</v>
      </c>
      <c r="D8" s="59"/>
      <c r="E8" s="96"/>
      <c r="F8" s="99"/>
      <c r="G8" s="11" t="s">
        <v>18</v>
      </c>
      <c r="H8" s="6" t="s">
        <v>16</v>
      </c>
      <c r="I8" s="7">
        <v>36.46</v>
      </c>
      <c r="J8" s="24" t="str">
        <f t="shared" si="1"/>
        <v>5 su 7</v>
      </c>
      <c r="L8" s="11" t="s">
        <v>64</v>
      </c>
      <c r="M8" s="28" t="s">
        <v>16</v>
      </c>
      <c r="N8" s="25">
        <f t="shared" si="0"/>
        <v>300.36</v>
      </c>
      <c r="O8" s="18">
        <f>SUMIFS('INSTITUTO DE CULTURA MADRID'!$I:$I,'INSTITUTO DE CULTURA MADRID'!$J:$J,"5 su 7",'INSTITUTO DE CULTURA MADRID'!$G:$G,'INSTITUTO DE CULTURA MADRID'!L8)</f>
        <v>300.36</v>
      </c>
      <c r="P8" s="18">
        <f>SUMIFS('INSTITUTO DE CULTURA MADRID'!$I:$I,'INSTITUTO DE CULTURA MADRID'!$J:$J,"6 su 7",'INSTITUTO DE CULTURA MADRID'!$G:$G,'INSTITUTO DE CULTURA MADRID'!L8)</f>
        <v>0</v>
      </c>
      <c r="R8"/>
      <c r="S8" s="68" t="s">
        <v>38</v>
      </c>
      <c r="T8" s="78">
        <v>3641.16</v>
      </c>
    </row>
    <row r="9" spans="1:20" ht="35.1" customHeight="1" x14ac:dyDescent="0.25">
      <c r="A9"/>
      <c r="B9" s="47" t="s">
        <v>88</v>
      </c>
      <c r="C9" s="48" t="s">
        <v>182</v>
      </c>
      <c r="D9" s="59"/>
      <c r="E9" s="96"/>
      <c r="F9" s="99"/>
      <c r="G9" s="11" t="s">
        <v>22</v>
      </c>
      <c r="H9" s="6" t="s">
        <v>16</v>
      </c>
      <c r="I9" s="7">
        <v>327.13</v>
      </c>
      <c r="J9" s="24" t="str">
        <f t="shared" si="1"/>
        <v>5 su 7</v>
      </c>
      <c r="L9" s="12" t="s">
        <v>23</v>
      </c>
      <c r="M9" s="28" t="s">
        <v>16</v>
      </c>
      <c r="N9" s="25">
        <f t="shared" si="0"/>
        <v>0</v>
      </c>
      <c r="O9" s="18">
        <f>SUMIFS('INSTITUTO DE CULTURA MADRID'!$I:$I,'INSTITUTO DE CULTURA MADRID'!$J:$J,"5 su 7",'INSTITUTO DE CULTURA MADRID'!$G:$G,'INSTITUTO DE CULTURA MADRID'!L9)</f>
        <v>0</v>
      </c>
      <c r="P9" s="18">
        <f>SUMIFS('INSTITUTO DE CULTURA MADRID'!$I:$I,'INSTITUTO DE CULTURA MADRID'!$J:$J,"6 su 7",'INSTITUTO DE CULTURA MADRID'!$G:$G,'INSTITUTO DE CULTURA MADRID'!L9)</f>
        <v>0</v>
      </c>
      <c r="R9"/>
      <c r="S9" s="68" t="s">
        <v>40</v>
      </c>
      <c r="T9" s="78">
        <v>3641.16</v>
      </c>
    </row>
    <row r="10" spans="1:20" ht="35.1" customHeight="1" x14ac:dyDescent="0.25">
      <c r="A10"/>
      <c r="B10" s="47" t="s">
        <v>145</v>
      </c>
      <c r="C10" s="49" t="s">
        <v>116</v>
      </c>
      <c r="D10" s="59"/>
      <c r="E10" s="96"/>
      <c r="F10" s="99"/>
      <c r="G10" s="11" t="s">
        <v>64</v>
      </c>
      <c r="H10" s="6" t="s">
        <v>16</v>
      </c>
      <c r="I10" s="7">
        <v>300.36</v>
      </c>
      <c r="J10" s="24" t="str">
        <f t="shared" si="1"/>
        <v>5 su 7</v>
      </c>
      <c r="L10" s="12" t="s">
        <v>19</v>
      </c>
      <c r="M10" s="28" t="s">
        <v>16</v>
      </c>
      <c r="N10" s="25">
        <f t="shared" si="0"/>
        <v>65.510000000000005</v>
      </c>
      <c r="O10" s="18">
        <f>SUMIFS('INSTITUTO DE CULTURA MADRID'!$I:$I,'INSTITUTO DE CULTURA MADRID'!$J:$J,"5 su 7",'INSTITUTO DE CULTURA MADRID'!$G:$G,'INSTITUTO DE CULTURA MADRID'!L10)</f>
        <v>65.510000000000005</v>
      </c>
      <c r="P10" s="18">
        <f>SUMIFS('INSTITUTO DE CULTURA MADRID'!$I:$I,'INSTITUTO DE CULTURA MADRID'!$J:$J,"6 su 7",'INSTITUTO DE CULTURA MADRID'!$G:$G,'INSTITUTO DE CULTURA MADRID'!L10)</f>
        <v>0</v>
      </c>
      <c r="R10"/>
      <c r="S10" s="68" t="s">
        <v>44</v>
      </c>
      <c r="T10" s="78">
        <v>3641.16</v>
      </c>
    </row>
    <row r="11" spans="1:20" ht="35.1" customHeight="1" x14ac:dyDescent="0.25">
      <c r="A11"/>
      <c r="B11" s="47" t="s">
        <v>146</v>
      </c>
      <c r="C11" s="48" t="s">
        <v>182</v>
      </c>
      <c r="D11" s="59"/>
      <c r="E11" s="96"/>
      <c r="F11" s="99"/>
      <c r="G11" s="12" t="s">
        <v>23</v>
      </c>
      <c r="H11" s="6" t="s">
        <v>16</v>
      </c>
      <c r="I11" s="7"/>
      <c r="J11" s="24" t="str">
        <f t="shared" si="1"/>
        <v>5 su 7</v>
      </c>
      <c r="L11" s="12" t="s">
        <v>24</v>
      </c>
      <c r="M11" s="28" t="s">
        <v>16</v>
      </c>
      <c r="N11" s="25">
        <f t="shared" si="0"/>
        <v>519.54999999999995</v>
      </c>
      <c r="O11" s="18">
        <f>SUMIFS('INSTITUTO DE CULTURA MADRID'!$I:$I,'INSTITUTO DE CULTURA MADRID'!$J:$J,"5 su 7",'INSTITUTO DE CULTURA MADRID'!$G:$G,'INSTITUTO DE CULTURA MADRID'!L11)</f>
        <v>110.54</v>
      </c>
      <c r="P11" s="18">
        <f>SUMIFS('INSTITUTO DE CULTURA MADRID'!$I:$I,'INSTITUTO DE CULTURA MADRID'!$J:$J,"6 su 7",'INSTITUTO DE CULTURA MADRID'!$G:$G,'INSTITUTO DE CULTURA MADRID'!L11)</f>
        <v>409.01</v>
      </c>
      <c r="R11"/>
      <c r="S11" s="68" t="s">
        <v>41</v>
      </c>
      <c r="T11" s="78">
        <v>3641.16</v>
      </c>
    </row>
    <row r="12" spans="1:20" ht="35.1" customHeight="1" x14ac:dyDescent="0.25">
      <c r="A12"/>
      <c r="B12" s="47" t="s">
        <v>93</v>
      </c>
      <c r="C12" s="48" t="s">
        <v>182</v>
      </c>
      <c r="D12" s="59"/>
      <c r="E12" s="96"/>
      <c r="F12" s="99"/>
      <c r="G12" s="12" t="s">
        <v>19</v>
      </c>
      <c r="H12" s="6" t="s">
        <v>16</v>
      </c>
      <c r="I12" s="7">
        <v>65.510000000000005</v>
      </c>
      <c r="J12" s="24" t="str">
        <f t="shared" si="1"/>
        <v>5 su 7</v>
      </c>
      <c r="L12" s="12" t="s">
        <v>65</v>
      </c>
      <c r="M12" s="28" t="s">
        <v>16</v>
      </c>
      <c r="N12" s="25">
        <f t="shared" si="0"/>
        <v>0</v>
      </c>
      <c r="O12" s="18">
        <f>SUMIFS('INSTITUTO DE CULTURA MADRID'!$I:$I,'INSTITUTO DE CULTURA MADRID'!$J:$J,"5 su 7",'INSTITUTO DE CULTURA MADRID'!$G:$G,'INSTITUTO DE CULTURA MADRID'!L12)</f>
        <v>0</v>
      </c>
      <c r="P12" s="18">
        <f>SUMIFS('INSTITUTO DE CULTURA MADRID'!$I:$I,'INSTITUTO DE CULTURA MADRID'!$J:$J,"6 su 7",'INSTITUTO DE CULTURA MADRID'!$G:$G,'INSTITUTO DE CULTURA MADRID'!L12)</f>
        <v>0</v>
      </c>
      <c r="R12"/>
      <c r="S12" s="68" t="s">
        <v>45</v>
      </c>
      <c r="T12" s="78">
        <v>3641.16</v>
      </c>
    </row>
    <row r="13" spans="1:20" ht="35.1" customHeight="1" x14ac:dyDescent="0.25">
      <c r="A13"/>
      <c r="B13" s="47" t="s">
        <v>94</v>
      </c>
      <c r="C13" s="48" t="s">
        <v>182</v>
      </c>
      <c r="D13" s="59"/>
      <c r="E13" s="96"/>
      <c r="F13" s="99"/>
      <c r="G13" s="12" t="s">
        <v>24</v>
      </c>
      <c r="H13" s="6" t="s">
        <v>16</v>
      </c>
      <c r="I13" s="7">
        <v>110.54</v>
      </c>
      <c r="J13" s="24" t="str">
        <f t="shared" si="1"/>
        <v>5 su 7</v>
      </c>
      <c r="L13" s="12" t="s">
        <v>25</v>
      </c>
      <c r="M13" s="28" t="s">
        <v>16</v>
      </c>
      <c r="N13" s="25">
        <f t="shared" si="0"/>
        <v>81.150000000000006</v>
      </c>
      <c r="O13" s="18">
        <f>SUMIFS('INSTITUTO DE CULTURA MADRID'!$I:$I,'INSTITUTO DE CULTURA MADRID'!$J:$J,"5 su 7",'INSTITUTO DE CULTURA MADRID'!$G:$G,'INSTITUTO DE CULTURA MADRID'!L13)</f>
        <v>81.150000000000006</v>
      </c>
      <c r="P13" s="18">
        <f>SUMIFS('INSTITUTO DE CULTURA MADRID'!$I:$I,'INSTITUTO DE CULTURA MADRID'!$J:$J,"6 su 7",'INSTITUTO DE CULTURA MADRID'!$G:$G,'INSTITUTO DE CULTURA MADRID'!L13)</f>
        <v>0</v>
      </c>
    </row>
    <row r="14" spans="1:20" ht="35.1" customHeight="1" x14ac:dyDescent="0.25">
      <c r="A14"/>
      <c r="B14" s="47" t="s">
        <v>95</v>
      </c>
      <c r="C14" s="48" t="s">
        <v>182</v>
      </c>
      <c r="D14" s="59"/>
      <c r="E14" s="96"/>
      <c r="F14" s="99"/>
      <c r="G14" s="12" t="s">
        <v>48</v>
      </c>
      <c r="H14" s="6" t="s">
        <v>16</v>
      </c>
      <c r="I14" s="7"/>
      <c r="J14" s="24" t="str">
        <f t="shared" si="1"/>
        <v>5 su 7</v>
      </c>
      <c r="L14" s="12" t="s">
        <v>20</v>
      </c>
      <c r="M14" s="28" t="s">
        <v>16</v>
      </c>
      <c r="N14" s="25">
        <f t="shared" si="0"/>
        <v>0</v>
      </c>
      <c r="O14" s="18">
        <f>SUMIFS('INSTITUTO DE CULTURA MADRID'!$I:$I,'INSTITUTO DE CULTURA MADRID'!$J:$J,"5 su 7",'INSTITUTO DE CULTURA MADRID'!$G:$G,'INSTITUTO DE CULTURA MADRID'!L14)</f>
        <v>0</v>
      </c>
      <c r="P14" s="18">
        <f>SUMIFS('INSTITUTO DE CULTURA MADRID'!$I:$I,'INSTITUTO DE CULTURA MADRID'!$J:$J,"6 su 7",'INSTITUTO DE CULTURA MADRID'!$G:$G,'INSTITUTO DE CULTURA MADRID'!L14)</f>
        <v>0</v>
      </c>
    </row>
    <row r="15" spans="1:20" ht="35.1" customHeight="1" x14ac:dyDescent="0.25">
      <c r="A15"/>
      <c r="B15" s="47" t="s">
        <v>96</v>
      </c>
      <c r="C15" s="48" t="s">
        <v>182</v>
      </c>
      <c r="D15" s="59"/>
      <c r="E15" s="96"/>
      <c r="F15" s="99"/>
      <c r="G15" s="12" t="s">
        <v>25</v>
      </c>
      <c r="H15" s="6" t="s">
        <v>16</v>
      </c>
      <c r="I15" s="7">
        <v>81.150000000000006</v>
      </c>
      <c r="J15" s="24" t="str">
        <f t="shared" si="1"/>
        <v>5 su 7</v>
      </c>
      <c r="L15" s="12" t="s">
        <v>21</v>
      </c>
      <c r="M15" s="28" t="s">
        <v>16</v>
      </c>
      <c r="N15" s="25">
        <f t="shared" si="0"/>
        <v>0</v>
      </c>
      <c r="O15" s="18">
        <f>SUMIFS('INSTITUTO DE CULTURA MADRID'!$I:$I,'INSTITUTO DE CULTURA MADRID'!$J:$J,"5 su 7",'INSTITUTO DE CULTURA MADRID'!$G:$G,'INSTITUTO DE CULTURA MADRID'!L15)</f>
        <v>0</v>
      </c>
      <c r="P15" s="18">
        <f>SUMIFS('INSTITUTO DE CULTURA MADRID'!$I:$I,'INSTITUTO DE CULTURA MADRID'!$J:$J,"6 su 7",'INSTITUTO DE CULTURA MADRID'!$G:$G,'INSTITUTO DE CULTURA MADRID'!L15)</f>
        <v>0</v>
      </c>
    </row>
    <row r="16" spans="1:20" ht="35.1" customHeight="1" x14ac:dyDescent="0.25">
      <c r="A16"/>
      <c r="B16" s="47" t="s">
        <v>97</v>
      </c>
      <c r="C16" s="48" t="s">
        <v>182</v>
      </c>
      <c r="D16" s="59"/>
      <c r="E16" s="96"/>
      <c r="F16" s="99"/>
      <c r="G16" s="12" t="s">
        <v>20</v>
      </c>
      <c r="H16" s="6" t="s">
        <v>16</v>
      </c>
      <c r="I16" s="7"/>
      <c r="J16" s="24" t="str">
        <f t="shared" si="1"/>
        <v>5 su 7</v>
      </c>
      <c r="L16" s="12" t="s">
        <v>66</v>
      </c>
      <c r="M16" s="28" t="s">
        <v>16</v>
      </c>
      <c r="N16" s="25">
        <f t="shared" si="0"/>
        <v>297.85000000000002</v>
      </c>
      <c r="O16" s="18">
        <f>SUMIFS('INSTITUTO DE CULTURA MADRID'!$I:$I,'INSTITUTO DE CULTURA MADRID'!$J:$J,"5 su 7",'INSTITUTO DE CULTURA MADRID'!$G:$G,'INSTITUTO DE CULTURA MADRID'!L16)</f>
        <v>297.85000000000002</v>
      </c>
      <c r="P16" s="18">
        <f>SUMIFS('INSTITUTO DE CULTURA MADRID'!$I:$I,'INSTITUTO DE CULTURA MADRID'!$J:$J,"6 su 7",'INSTITUTO DE CULTURA MADRID'!$G:$G,'INSTITUTO DE CULTURA MADRID'!L16)</f>
        <v>0</v>
      </c>
    </row>
    <row r="17" spans="1:16" ht="35.1" customHeight="1" x14ac:dyDescent="0.25">
      <c r="A17"/>
      <c r="B17" s="47" t="s">
        <v>98</v>
      </c>
      <c r="C17" s="48" t="s">
        <v>100</v>
      </c>
      <c r="D17" s="59"/>
      <c r="E17" s="96"/>
      <c r="F17" s="99"/>
      <c r="G17" s="12" t="s">
        <v>21</v>
      </c>
      <c r="H17" s="6" t="s">
        <v>16</v>
      </c>
      <c r="I17" s="7"/>
      <c r="J17" s="24" t="str">
        <f t="shared" si="1"/>
        <v>5 su 7</v>
      </c>
      <c r="L17" s="12" t="s">
        <v>27</v>
      </c>
      <c r="M17" s="28" t="s">
        <v>16</v>
      </c>
      <c r="N17" s="25">
        <f t="shared" si="0"/>
        <v>66.91</v>
      </c>
      <c r="O17" s="18">
        <f>SUMIFS('INSTITUTO DE CULTURA MADRID'!$I:$I,'INSTITUTO DE CULTURA MADRID'!$J:$J,"5 su 7",'INSTITUTO DE CULTURA MADRID'!$G:$G,'INSTITUTO DE CULTURA MADRID'!L17)</f>
        <v>66.91</v>
      </c>
      <c r="P17" s="18">
        <f>SUMIFS('INSTITUTO DE CULTURA MADRID'!$I:$I,'INSTITUTO DE CULTURA MADRID'!$J:$J,"6 su 7",'INSTITUTO DE CULTURA MADRID'!$G:$G,'INSTITUTO DE CULTURA MADRID'!L17)</f>
        <v>0</v>
      </c>
    </row>
    <row r="18" spans="1:16" ht="35.1" customHeight="1" x14ac:dyDescent="0.25">
      <c r="A18"/>
      <c r="B18" s="47" t="s">
        <v>99</v>
      </c>
      <c r="C18" s="48" t="s">
        <v>100</v>
      </c>
      <c r="D18" s="59"/>
      <c r="E18" s="96"/>
      <c r="F18" s="99"/>
      <c r="G18" s="12" t="s">
        <v>66</v>
      </c>
      <c r="H18" s="6" t="s">
        <v>16</v>
      </c>
      <c r="I18" s="8">
        <v>297.85000000000002</v>
      </c>
      <c r="J18" s="24" t="str">
        <f t="shared" si="1"/>
        <v>5 su 7</v>
      </c>
      <c r="L18" s="11" t="s">
        <v>28</v>
      </c>
      <c r="M18" s="28" t="s">
        <v>16</v>
      </c>
      <c r="N18" s="25">
        <f t="shared" si="0"/>
        <v>90.84</v>
      </c>
      <c r="O18" s="7">
        <v>90.84</v>
      </c>
      <c r="P18" s="18">
        <f>SUMIFS('INSTITUTO DE CULTURA MADRID'!$I:$I,'INSTITUTO DE CULTURA MADRID'!$J:$J,"6 su 7",'INSTITUTO DE CULTURA MADRID'!$G:$G,'INSTITUTO DE CULTURA MADRID'!L18)</f>
        <v>0</v>
      </c>
    </row>
    <row r="19" spans="1:16" ht="35.1" customHeight="1" thickBot="1" x14ac:dyDescent="0.3">
      <c r="A19"/>
      <c r="B19" s="47" t="s">
        <v>149</v>
      </c>
      <c r="C19" s="48" t="s">
        <v>100</v>
      </c>
      <c r="D19" s="59"/>
      <c r="E19" s="96"/>
      <c r="F19" s="99"/>
      <c r="G19" s="12" t="s">
        <v>27</v>
      </c>
      <c r="H19" s="6" t="s">
        <v>16</v>
      </c>
      <c r="I19" s="8">
        <v>66.91</v>
      </c>
      <c r="J19" s="24" t="str">
        <f t="shared" si="1"/>
        <v>5 su 7</v>
      </c>
      <c r="L19" s="13" t="s">
        <v>51</v>
      </c>
      <c r="M19" s="28" t="s">
        <v>16</v>
      </c>
      <c r="N19" s="25">
        <f t="shared" si="0"/>
        <v>0</v>
      </c>
      <c r="O19" s="18">
        <f>SUMIFS('INSTITUTO DE CULTURA MADRID'!$I:$I,'INSTITUTO DE CULTURA MADRID'!$J:$J,"5 su 7",'INSTITUTO DE CULTURA MADRID'!$G:$G,'INSTITUTO DE CULTURA MADRID'!L19)</f>
        <v>0</v>
      </c>
      <c r="P19" s="18">
        <f>SUMIFS('INSTITUTO DE CULTURA MADRID'!$I:$I,'INSTITUTO DE CULTURA MADRID'!$J:$J,"6 su 7",'INSTITUTO DE CULTURA MADRID'!$G:$G,'INSTITUTO DE CULTURA MADRID'!L19)</f>
        <v>0</v>
      </c>
    </row>
    <row r="20" spans="1:16" ht="35.1" customHeight="1" x14ac:dyDescent="0.25">
      <c r="A20"/>
      <c r="B20" s="47" t="s">
        <v>102</v>
      </c>
      <c r="C20" s="48" t="s">
        <v>100</v>
      </c>
      <c r="D20" s="59"/>
      <c r="E20" s="96"/>
      <c r="F20" s="99"/>
      <c r="G20" s="11" t="s">
        <v>28</v>
      </c>
      <c r="H20" s="6" t="s">
        <v>16</v>
      </c>
      <c r="I20" s="7">
        <v>90.84</v>
      </c>
      <c r="J20" s="24" t="str">
        <f t="shared" si="1"/>
        <v>5 su 7</v>
      </c>
      <c r="L20" s="14" t="s">
        <v>32</v>
      </c>
      <c r="M20" s="16"/>
      <c r="N20" s="17">
        <f>SUM(N4:N19)</f>
        <v>2971.6600000000003</v>
      </c>
      <c r="O20" s="19">
        <f>SUM(O4:O19)</f>
        <v>2527.2199999999998</v>
      </c>
      <c r="P20" s="19">
        <f>SUM(P4:P19)</f>
        <v>444.44</v>
      </c>
    </row>
    <row r="21" spans="1:16" ht="35.1" customHeight="1" thickBot="1" x14ac:dyDescent="0.3">
      <c r="A21"/>
      <c r="B21" s="47" t="s">
        <v>104</v>
      </c>
      <c r="C21" s="48" t="s">
        <v>100</v>
      </c>
      <c r="D21" s="59"/>
      <c r="E21" s="97"/>
      <c r="F21" s="100"/>
      <c r="G21" s="13" t="s">
        <v>51</v>
      </c>
      <c r="H21" s="6" t="s">
        <v>16</v>
      </c>
      <c r="I21" s="9"/>
      <c r="J21" s="24" t="str">
        <f t="shared" si="1"/>
        <v>5 su 7</v>
      </c>
      <c r="L21" s="10"/>
      <c r="M21" s="10"/>
      <c r="N21" s="10"/>
      <c r="O21" s="10"/>
      <c r="P21" s="10"/>
    </row>
    <row r="22" spans="1:16" ht="35.1" customHeight="1" thickBot="1" x14ac:dyDescent="0.3">
      <c r="A22"/>
      <c r="B22" s="47" t="s">
        <v>105</v>
      </c>
      <c r="C22" s="48" t="s">
        <v>100</v>
      </c>
      <c r="D22" s="61"/>
      <c r="E22" s="3" t="s">
        <v>14</v>
      </c>
      <c r="F22" s="4" t="s">
        <v>15</v>
      </c>
      <c r="G22" s="134" t="s">
        <v>67</v>
      </c>
      <c r="H22" s="134"/>
      <c r="I22" s="135"/>
      <c r="J22" s="24"/>
      <c r="L22" s="39" t="s">
        <v>68</v>
      </c>
      <c r="M22" s="10"/>
      <c r="N22" s="10"/>
      <c r="O22" s="10"/>
      <c r="P22" s="10"/>
    </row>
    <row r="23" spans="1:16" ht="35.1" customHeight="1" x14ac:dyDescent="0.25">
      <c r="A23"/>
      <c r="B23" s="45" t="s">
        <v>151</v>
      </c>
      <c r="C23" s="45" t="s">
        <v>85</v>
      </c>
      <c r="D23" s="57"/>
      <c r="E23" s="95" t="s">
        <v>0</v>
      </c>
      <c r="F23" s="98">
        <v>2</v>
      </c>
      <c r="G23" s="5" t="s">
        <v>57</v>
      </c>
      <c r="H23" s="101" t="s">
        <v>54</v>
      </c>
      <c r="I23" s="102"/>
      <c r="J23" s="24"/>
      <c r="L23" s="39" t="s">
        <v>69</v>
      </c>
      <c r="M23" s="10"/>
      <c r="N23" s="10"/>
      <c r="O23" s="10"/>
      <c r="P23" s="10"/>
    </row>
    <row r="24" spans="1:16" ht="35.1" customHeight="1" x14ac:dyDescent="0.25">
      <c r="A24"/>
      <c r="B24" s="46" t="s">
        <v>86</v>
      </c>
      <c r="C24" s="46" t="s">
        <v>87</v>
      </c>
      <c r="D24" s="58"/>
      <c r="E24" s="96"/>
      <c r="F24" s="99"/>
      <c r="G24" s="11" t="s">
        <v>46</v>
      </c>
      <c r="H24" s="6" t="s">
        <v>16</v>
      </c>
      <c r="I24" s="7"/>
      <c r="J24" s="24" t="str">
        <f>$H$23</f>
        <v>6 su 7</v>
      </c>
    </row>
    <row r="25" spans="1:16" ht="35.1" customHeight="1" x14ac:dyDescent="0.25">
      <c r="A25"/>
      <c r="B25" s="47" t="s">
        <v>107</v>
      </c>
      <c r="C25" s="48" t="s">
        <v>182</v>
      </c>
      <c r="D25" s="59"/>
      <c r="E25" s="96"/>
      <c r="F25" s="99"/>
      <c r="G25" s="11" t="s">
        <v>17</v>
      </c>
      <c r="H25" s="6" t="s">
        <v>16</v>
      </c>
      <c r="I25" s="7"/>
      <c r="J25" s="24" t="str">
        <f t="shared" ref="J25:J39" si="2">$H$23</f>
        <v>6 su 7</v>
      </c>
    </row>
    <row r="26" spans="1:16" ht="35.1" customHeight="1" x14ac:dyDescent="0.25">
      <c r="A26"/>
      <c r="B26" s="47" t="s">
        <v>145</v>
      </c>
      <c r="C26" s="49" t="s">
        <v>116</v>
      </c>
      <c r="D26" s="60"/>
      <c r="E26" s="96"/>
      <c r="F26" s="99"/>
      <c r="G26" s="11" t="s">
        <v>18</v>
      </c>
      <c r="H26" s="6" t="s">
        <v>16</v>
      </c>
      <c r="I26" s="7">
        <v>35.43</v>
      </c>
      <c r="J26" s="24" t="str">
        <f t="shared" si="2"/>
        <v>6 su 7</v>
      </c>
    </row>
    <row r="27" spans="1:16" ht="35.1" customHeight="1" x14ac:dyDescent="0.25">
      <c r="A27"/>
      <c r="B27" s="47" t="s">
        <v>146</v>
      </c>
      <c r="C27" s="48" t="s">
        <v>182</v>
      </c>
      <c r="D27" s="59"/>
      <c r="E27" s="96"/>
      <c r="F27" s="99"/>
      <c r="G27" s="11" t="s">
        <v>22</v>
      </c>
      <c r="H27" s="6" t="s">
        <v>16</v>
      </c>
      <c r="I27" s="7"/>
      <c r="J27" s="24" t="str">
        <f t="shared" si="2"/>
        <v>6 su 7</v>
      </c>
    </row>
    <row r="28" spans="1:16" ht="35.1" customHeight="1" x14ac:dyDescent="0.25">
      <c r="A28"/>
      <c r="B28" s="47" t="s">
        <v>93</v>
      </c>
      <c r="C28" s="48" t="s">
        <v>182</v>
      </c>
      <c r="D28" s="59"/>
      <c r="E28" s="96"/>
      <c r="F28" s="99"/>
      <c r="G28" s="11" t="s">
        <v>47</v>
      </c>
      <c r="H28" s="6" t="s">
        <v>16</v>
      </c>
      <c r="I28" s="38"/>
      <c r="J28" s="24" t="str">
        <f t="shared" si="2"/>
        <v>6 su 7</v>
      </c>
    </row>
    <row r="29" spans="1:16" ht="35.1" customHeight="1" x14ac:dyDescent="0.25">
      <c r="A29"/>
      <c r="B29" s="47" t="s">
        <v>108</v>
      </c>
      <c r="C29" s="48" t="s">
        <v>182</v>
      </c>
      <c r="D29" s="59"/>
      <c r="E29" s="96"/>
      <c r="F29" s="99"/>
      <c r="G29" s="12" t="s">
        <v>23</v>
      </c>
      <c r="H29" s="6" t="s">
        <v>16</v>
      </c>
      <c r="I29" s="8"/>
      <c r="J29" s="24" t="str">
        <f t="shared" si="2"/>
        <v>6 su 7</v>
      </c>
    </row>
    <row r="30" spans="1:16" ht="35.1" customHeight="1" x14ac:dyDescent="0.25">
      <c r="A30"/>
      <c r="B30" s="47" t="s">
        <v>95</v>
      </c>
      <c r="C30" s="48" t="s">
        <v>182</v>
      </c>
      <c r="D30" s="59"/>
      <c r="E30" s="96"/>
      <c r="F30" s="99"/>
      <c r="G30" s="12" t="s">
        <v>19</v>
      </c>
      <c r="H30" s="6" t="s">
        <v>16</v>
      </c>
      <c r="I30" s="8"/>
      <c r="J30" s="24" t="str">
        <f t="shared" si="2"/>
        <v>6 su 7</v>
      </c>
    </row>
    <row r="31" spans="1:16" ht="35.1" customHeight="1" x14ac:dyDescent="0.25">
      <c r="A31"/>
      <c r="B31" s="47" t="s">
        <v>96</v>
      </c>
      <c r="C31" s="48" t="s">
        <v>182</v>
      </c>
      <c r="D31" s="59"/>
      <c r="E31" s="96"/>
      <c r="F31" s="99"/>
      <c r="G31" s="12" t="s">
        <v>24</v>
      </c>
      <c r="H31" s="6" t="s">
        <v>16</v>
      </c>
      <c r="I31" s="8">
        <v>409.01</v>
      </c>
      <c r="J31" s="24" t="str">
        <f t="shared" si="2"/>
        <v>6 su 7</v>
      </c>
    </row>
    <row r="32" spans="1:16" ht="35.1" customHeight="1" x14ac:dyDescent="0.25">
      <c r="A32"/>
      <c r="B32" s="47" t="s">
        <v>97</v>
      </c>
      <c r="C32" s="48" t="s">
        <v>182</v>
      </c>
      <c r="D32" s="59"/>
      <c r="E32" s="96"/>
      <c r="F32" s="99"/>
      <c r="G32" s="12" t="s">
        <v>48</v>
      </c>
      <c r="H32" s="6" t="s">
        <v>16</v>
      </c>
      <c r="I32" s="8"/>
      <c r="J32" s="24" t="str">
        <f t="shared" si="2"/>
        <v>6 su 7</v>
      </c>
    </row>
    <row r="33" spans="1:10" ht="35.1" customHeight="1" x14ac:dyDescent="0.25">
      <c r="A33"/>
      <c r="B33" s="47" t="s">
        <v>98</v>
      </c>
      <c r="C33" s="48" t="s">
        <v>100</v>
      </c>
      <c r="D33" s="59"/>
      <c r="E33" s="96"/>
      <c r="F33" s="99"/>
      <c r="G33" s="12" t="s">
        <v>25</v>
      </c>
      <c r="H33" s="6" t="s">
        <v>16</v>
      </c>
      <c r="I33" s="8"/>
      <c r="J33" s="24" t="str">
        <f t="shared" si="2"/>
        <v>6 su 7</v>
      </c>
    </row>
    <row r="34" spans="1:10" ht="35.1" customHeight="1" x14ac:dyDescent="0.25">
      <c r="A34"/>
      <c r="B34" s="47" t="s">
        <v>99</v>
      </c>
      <c r="C34" s="48" t="s">
        <v>100</v>
      </c>
      <c r="D34" s="59"/>
      <c r="E34" s="96"/>
      <c r="F34" s="99"/>
      <c r="G34" s="12" t="s">
        <v>20</v>
      </c>
      <c r="H34" s="6" t="s">
        <v>16</v>
      </c>
      <c r="I34" s="8"/>
      <c r="J34" s="24" t="str">
        <f t="shared" si="2"/>
        <v>6 su 7</v>
      </c>
    </row>
    <row r="35" spans="1:10" ht="35.1" customHeight="1" x14ac:dyDescent="0.25">
      <c r="A35"/>
      <c r="B35" s="47" t="s">
        <v>149</v>
      </c>
      <c r="C35" s="48" t="s">
        <v>100</v>
      </c>
      <c r="D35" s="59"/>
      <c r="E35" s="96"/>
      <c r="F35" s="99"/>
      <c r="G35" s="12" t="s">
        <v>21</v>
      </c>
      <c r="H35" s="6" t="s">
        <v>16</v>
      </c>
      <c r="I35" s="8"/>
      <c r="J35" s="24" t="str">
        <f t="shared" si="2"/>
        <v>6 su 7</v>
      </c>
    </row>
    <row r="36" spans="1:10" ht="35.1" customHeight="1" x14ac:dyDescent="0.25">
      <c r="A36"/>
      <c r="B36" s="47" t="s">
        <v>102</v>
      </c>
      <c r="C36" s="48" t="s">
        <v>100</v>
      </c>
      <c r="D36" s="59"/>
      <c r="E36" s="96"/>
      <c r="F36" s="99"/>
      <c r="G36" s="12" t="s">
        <v>26</v>
      </c>
      <c r="H36" s="6" t="s">
        <v>16</v>
      </c>
      <c r="I36" s="8"/>
      <c r="J36" s="24" t="str">
        <f t="shared" si="2"/>
        <v>6 su 7</v>
      </c>
    </row>
    <row r="37" spans="1:10" ht="35.1" customHeight="1" x14ac:dyDescent="0.25">
      <c r="A37"/>
      <c r="B37" s="47" t="s">
        <v>104</v>
      </c>
      <c r="C37" s="48" t="s">
        <v>100</v>
      </c>
      <c r="D37" s="59"/>
      <c r="E37" s="96"/>
      <c r="F37" s="99"/>
      <c r="G37" s="12" t="s">
        <v>27</v>
      </c>
      <c r="H37" s="6" t="s">
        <v>16</v>
      </c>
      <c r="I37" s="8"/>
      <c r="J37" s="24" t="str">
        <f t="shared" si="2"/>
        <v>6 su 7</v>
      </c>
    </row>
    <row r="38" spans="1:10" ht="35.1" customHeight="1" x14ac:dyDescent="0.25">
      <c r="A38"/>
      <c r="B38" s="47" t="s">
        <v>105</v>
      </c>
      <c r="C38" s="48" t="s">
        <v>100</v>
      </c>
      <c r="D38" s="59"/>
      <c r="E38" s="96"/>
      <c r="F38" s="99"/>
      <c r="G38" s="11" t="s">
        <v>28</v>
      </c>
      <c r="H38" s="6" t="s">
        <v>16</v>
      </c>
      <c r="I38" s="7"/>
      <c r="J38" s="24" t="str">
        <f t="shared" si="2"/>
        <v>6 su 7</v>
      </c>
    </row>
    <row r="39" spans="1:10" ht="35.1" customHeight="1" thickBot="1" x14ac:dyDescent="0.3">
      <c r="A39"/>
      <c r="B39" s="47" t="s">
        <v>109</v>
      </c>
      <c r="C39" s="48" t="s">
        <v>100</v>
      </c>
      <c r="D39" s="59"/>
      <c r="E39" s="97"/>
      <c r="F39" s="100"/>
      <c r="G39" s="13" t="s">
        <v>51</v>
      </c>
      <c r="H39" s="6" t="s">
        <v>16</v>
      </c>
      <c r="I39" s="9"/>
      <c r="J39" s="24" t="str">
        <f t="shared" si="2"/>
        <v>6 su 7</v>
      </c>
    </row>
    <row r="40" spans="1:10" ht="35.1" customHeight="1" x14ac:dyDescent="0.25">
      <c r="A40"/>
      <c r="B40" s="47" t="s">
        <v>110</v>
      </c>
      <c r="C40" s="48" t="s">
        <v>100</v>
      </c>
      <c r="D40" s="59"/>
      <c r="E40" s="2"/>
      <c r="F40" s="2"/>
      <c r="G40" s="2"/>
    </row>
    <row r="41" spans="1:10" ht="35.1" customHeight="1" x14ac:dyDescent="0.25">
      <c r="A41"/>
      <c r="B41" s="45" t="s">
        <v>152</v>
      </c>
      <c r="C41" s="45" t="s">
        <v>85</v>
      </c>
      <c r="D41" s="57"/>
      <c r="E41" s="2"/>
      <c r="F41" s="2"/>
      <c r="G41" s="2"/>
    </row>
    <row r="42" spans="1:10" ht="35.1" customHeight="1" x14ac:dyDescent="0.25">
      <c r="A42"/>
      <c r="B42" s="46" t="s">
        <v>86</v>
      </c>
      <c r="C42" s="46" t="s">
        <v>87</v>
      </c>
      <c r="D42" s="58"/>
      <c r="E42" s="2"/>
      <c r="F42" s="2"/>
      <c r="G42" s="2"/>
    </row>
    <row r="43" spans="1:10" ht="35.1" customHeight="1" x14ac:dyDescent="0.25">
      <c r="A43"/>
      <c r="B43" s="47" t="s">
        <v>107</v>
      </c>
      <c r="C43" s="48" t="s">
        <v>182</v>
      </c>
      <c r="D43" s="59"/>
      <c r="E43" s="2"/>
      <c r="F43" s="2"/>
      <c r="G43" s="2"/>
    </row>
    <row r="44" spans="1:10" ht="35.1" customHeight="1" x14ac:dyDescent="0.25">
      <c r="A44"/>
      <c r="B44" s="47" t="s">
        <v>145</v>
      </c>
      <c r="C44" s="48" t="s">
        <v>182</v>
      </c>
      <c r="D44" s="59"/>
      <c r="E44" s="2"/>
      <c r="F44" s="2"/>
      <c r="G44" s="2"/>
    </row>
    <row r="45" spans="1:10" ht="35.1" customHeight="1" x14ac:dyDescent="0.25">
      <c r="A45"/>
      <c r="B45" s="47" t="s">
        <v>146</v>
      </c>
      <c r="C45" s="48" t="s">
        <v>182</v>
      </c>
      <c r="D45" s="59"/>
      <c r="E45" s="2"/>
      <c r="F45" s="2"/>
      <c r="G45" s="2"/>
    </row>
    <row r="46" spans="1:10" ht="35.1" customHeight="1" x14ac:dyDescent="0.25">
      <c r="A46"/>
      <c r="B46" s="47" t="s">
        <v>112</v>
      </c>
      <c r="C46" s="48" t="s">
        <v>182</v>
      </c>
      <c r="D46" s="59"/>
      <c r="E46" s="2"/>
      <c r="F46" s="2"/>
      <c r="G46" s="2"/>
    </row>
    <row r="47" spans="1:10" ht="35.1" customHeight="1" x14ac:dyDescent="0.25">
      <c r="A47"/>
      <c r="B47" s="47" t="s">
        <v>108</v>
      </c>
      <c r="C47" s="48" t="s">
        <v>182</v>
      </c>
      <c r="D47" s="59"/>
      <c r="E47" s="2"/>
      <c r="F47" s="2"/>
      <c r="G47" s="2"/>
    </row>
    <row r="48" spans="1:10" ht="35.1" customHeight="1" x14ac:dyDescent="0.25">
      <c r="A48"/>
      <c r="B48" s="47" t="s">
        <v>95</v>
      </c>
      <c r="C48" s="48" t="s">
        <v>182</v>
      </c>
      <c r="D48" s="59"/>
      <c r="E48" s="2"/>
      <c r="F48" s="2"/>
      <c r="G48" s="2"/>
    </row>
    <row r="49" spans="1:7" ht="35.1" customHeight="1" x14ac:dyDescent="0.25">
      <c r="A49"/>
      <c r="B49" s="47" t="s">
        <v>96</v>
      </c>
      <c r="C49" s="48" t="s">
        <v>182</v>
      </c>
      <c r="D49" s="59"/>
      <c r="E49" s="2"/>
      <c r="F49" s="2"/>
      <c r="G49" s="2"/>
    </row>
    <row r="50" spans="1:7" ht="35.1" customHeight="1" x14ac:dyDescent="0.25">
      <c r="A50"/>
      <c r="B50" s="47" t="s">
        <v>98</v>
      </c>
      <c r="C50" s="48" t="s">
        <v>182</v>
      </c>
      <c r="D50" s="59"/>
      <c r="E50" s="2"/>
      <c r="F50" s="2"/>
      <c r="G50" s="2"/>
    </row>
    <row r="51" spans="1:7" ht="35.1" customHeight="1" x14ac:dyDescent="0.25">
      <c r="A51"/>
      <c r="B51" s="47" t="s">
        <v>99</v>
      </c>
      <c r="C51" s="48" t="s">
        <v>100</v>
      </c>
      <c r="D51" s="59"/>
      <c r="E51" s="2"/>
      <c r="F51" s="2"/>
      <c r="G51" s="2"/>
    </row>
    <row r="52" spans="1:7" ht="35.1" customHeight="1" x14ac:dyDescent="0.25">
      <c r="A52"/>
      <c r="B52" s="47" t="s">
        <v>149</v>
      </c>
      <c r="C52" s="48" t="s">
        <v>100</v>
      </c>
      <c r="D52" s="59"/>
      <c r="E52" s="2"/>
      <c r="F52" s="2"/>
      <c r="G52" s="2"/>
    </row>
    <row r="53" spans="1:7" ht="35.1" customHeight="1" x14ac:dyDescent="0.25">
      <c r="A53"/>
      <c r="B53" s="47" t="s">
        <v>102</v>
      </c>
      <c r="C53" s="48" t="s">
        <v>182</v>
      </c>
      <c r="D53" s="59"/>
      <c r="E53" s="2"/>
      <c r="F53" s="2"/>
      <c r="G53" s="2"/>
    </row>
    <row r="54" spans="1:7" ht="35.1" customHeight="1" x14ac:dyDescent="0.25">
      <c r="A54"/>
      <c r="B54" s="47" t="s">
        <v>104</v>
      </c>
      <c r="C54" s="48" t="s">
        <v>100</v>
      </c>
      <c r="D54" s="59"/>
      <c r="E54" s="2"/>
      <c r="F54" s="2"/>
      <c r="G54" s="2"/>
    </row>
    <row r="55" spans="1:7" ht="35.1" customHeight="1" x14ac:dyDescent="0.25">
      <c r="A55"/>
      <c r="B55" s="47" t="s">
        <v>105</v>
      </c>
      <c r="C55" s="48" t="s">
        <v>100</v>
      </c>
      <c r="D55" s="59"/>
      <c r="E55" s="2"/>
      <c r="F55" s="2"/>
      <c r="G55" s="2"/>
    </row>
    <row r="56" spans="1:7" ht="35.1" customHeight="1" x14ac:dyDescent="0.25">
      <c r="A56"/>
      <c r="B56" s="47" t="s">
        <v>113</v>
      </c>
      <c r="C56" s="48" t="s">
        <v>182</v>
      </c>
      <c r="D56" s="59"/>
      <c r="E56" s="2"/>
      <c r="F56" s="2"/>
      <c r="G56" s="2"/>
    </row>
    <row r="57" spans="1:7" ht="35.1" customHeight="1" x14ac:dyDescent="0.25">
      <c r="A57"/>
      <c r="B57" s="47" t="s">
        <v>114</v>
      </c>
      <c r="C57" s="48" t="s">
        <v>182</v>
      </c>
      <c r="D57" s="59"/>
      <c r="E57" s="2"/>
      <c r="F57" s="2"/>
      <c r="G57" s="2"/>
    </row>
    <row r="58" spans="1:7" ht="35.1" customHeight="1" x14ac:dyDescent="0.25">
      <c r="A58"/>
      <c r="B58" s="47" t="s">
        <v>153</v>
      </c>
      <c r="C58" s="48" t="s">
        <v>182</v>
      </c>
      <c r="D58" s="59"/>
      <c r="E58" s="2"/>
      <c r="F58" s="2"/>
      <c r="G58" s="2"/>
    </row>
    <row r="59" spans="1:7" ht="35.1" customHeight="1" x14ac:dyDescent="0.25">
      <c r="A59"/>
      <c r="B59" s="47" t="s">
        <v>154</v>
      </c>
      <c r="C59" s="50" t="s">
        <v>182</v>
      </c>
      <c r="D59" s="62"/>
      <c r="E59" s="2"/>
      <c r="F59" s="2"/>
      <c r="G59" s="2"/>
    </row>
    <row r="60" spans="1:7" ht="35.1" customHeight="1" x14ac:dyDescent="0.25">
      <c r="A60"/>
      <c r="B60" s="47" t="s">
        <v>118</v>
      </c>
      <c r="C60" s="50" t="s">
        <v>182</v>
      </c>
      <c r="D60" s="62"/>
      <c r="E60" s="2"/>
      <c r="F60" s="2"/>
      <c r="G60" s="2"/>
    </row>
    <row r="61" spans="1:7" ht="35.1" customHeight="1" x14ac:dyDescent="0.25">
      <c r="A61"/>
      <c r="B61" s="47" t="s">
        <v>119</v>
      </c>
      <c r="C61" s="50" t="s">
        <v>182</v>
      </c>
      <c r="D61" s="62"/>
      <c r="E61" s="2"/>
      <c r="F61" s="2"/>
      <c r="G61" s="2"/>
    </row>
    <row r="62" spans="1:7" ht="35.1" customHeight="1" x14ac:dyDescent="0.25">
      <c r="A62"/>
      <c r="B62" s="47" t="s">
        <v>155</v>
      </c>
      <c r="C62" s="49" t="s">
        <v>116</v>
      </c>
      <c r="D62" s="60"/>
      <c r="E62" s="2"/>
      <c r="F62" s="2"/>
      <c r="G62" s="2"/>
    </row>
    <row r="63" spans="1:7" ht="35.1" customHeight="1" x14ac:dyDescent="0.25">
      <c r="A63"/>
      <c r="B63" s="45" t="s">
        <v>157</v>
      </c>
      <c r="C63" s="45" t="s">
        <v>85</v>
      </c>
      <c r="D63" s="57"/>
      <c r="E63" s="2"/>
      <c r="F63" s="2"/>
      <c r="G63" s="2"/>
    </row>
    <row r="64" spans="1:7" ht="35.1" customHeight="1" x14ac:dyDescent="0.25">
      <c r="A64"/>
      <c r="B64" s="46" t="s">
        <v>86</v>
      </c>
      <c r="C64" s="46" t="s">
        <v>87</v>
      </c>
      <c r="D64" s="58"/>
      <c r="E64" s="2"/>
      <c r="F64" s="2"/>
      <c r="G64" s="2"/>
    </row>
    <row r="65" spans="1:7" ht="35.1" customHeight="1" x14ac:dyDescent="0.25">
      <c r="A65"/>
      <c r="B65" s="51" t="s">
        <v>88</v>
      </c>
      <c r="C65" s="48" t="s">
        <v>100</v>
      </c>
      <c r="D65" s="59"/>
      <c r="E65" s="2"/>
      <c r="F65" s="2"/>
      <c r="G65" s="2"/>
    </row>
    <row r="66" spans="1:7" ht="35.1" customHeight="1" x14ac:dyDescent="0.25">
      <c r="A66"/>
      <c r="B66" s="51" t="s">
        <v>145</v>
      </c>
      <c r="C66" s="49" t="s">
        <v>116</v>
      </c>
      <c r="D66" s="60"/>
      <c r="E66" s="2"/>
      <c r="F66" s="2"/>
      <c r="G66" s="2"/>
    </row>
    <row r="67" spans="1:7" ht="35.1" customHeight="1" x14ac:dyDescent="0.25">
      <c r="A67"/>
      <c r="B67" s="51" t="s">
        <v>146</v>
      </c>
      <c r="C67" s="48" t="s">
        <v>100</v>
      </c>
      <c r="D67" s="59"/>
      <c r="E67" s="2"/>
      <c r="F67" s="2"/>
      <c r="G67" s="2"/>
    </row>
    <row r="68" spans="1:7" ht="35.1" customHeight="1" x14ac:dyDescent="0.25">
      <c r="A68"/>
      <c r="B68" s="51" t="s">
        <v>93</v>
      </c>
      <c r="C68" s="49" t="s">
        <v>116</v>
      </c>
      <c r="D68" s="60"/>
      <c r="E68" s="2"/>
      <c r="F68" s="2"/>
      <c r="G68" s="2"/>
    </row>
    <row r="69" spans="1:7" ht="35.1" customHeight="1" x14ac:dyDescent="0.25">
      <c r="A69"/>
      <c r="B69" s="51" t="s">
        <v>94</v>
      </c>
      <c r="C69" s="49" t="s">
        <v>116</v>
      </c>
      <c r="D69" s="60"/>
      <c r="E69" s="2"/>
      <c r="F69" s="2"/>
      <c r="G69" s="2"/>
    </row>
    <row r="70" spans="1:7" ht="35.1" customHeight="1" x14ac:dyDescent="0.25">
      <c r="A70"/>
      <c r="B70" s="51" t="s">
        <v>95</v>
      </c>
      <c r="C70" s="49" t="s">
        <v>116</v>
      </c>
      <c r="D70" s="60"/>
      <c r="E70" s="2"/>
      <c r="F70" s="2"/>
      <c r="G70" s="2"/>
    </row>
    <row r="71" spans="1:7" ht="35.1" customHeight="1" x14ac:dyDescent="0.25">
      <c r="A71"/>
      <c r="B71" s="51" t="s">
        <v>96</v>
      </c>
      <c r="C71" s="49" t="s">
        <v>116</v>
      </c>
      <c r="D71" s="60"/>
      <c r="E71" s="2"/>
      <c r="F71" s="2"/>
      <c r="G71" s="2"/>
    </row>
    <row r="72" spans="1:7" ht="35.1" customHeight="1" x14ac:dyDescent="0.25">
      <c r="A72"/>
      <c r="B72" s="51" t="s">
        <v>97</v>
      </c>
      <c r="C72" s="49" t="s">
        <v>116</v>
      </c>
      <c r="D72" s="60"/>
      <c r="E72" s="2"/>
      <c r="F72" s="2"/>
      <c r="G72" s="2"/>
    </row>
    <row r="73" spans="1:7" ht="35.1" customHeight="1" x14ac:dyDescent="0.25">
      <c r="A73"/>
      <c r="B73" s="51" t="s">
        <v>98</v>
      </c>
      <c r="C73" s="48" t="s">
        <v>183</v>
      </c>
      <c r="D73" s="59"/>
      <c r="E73" s="2"/>
      <c r="F73" s="2"/>
      <c r="G73" s="2"/>
    </row>
    <row r="74" spans="1:7" ht="35.1" customHeight="1" x14ac:dyDescent="0.25">
      <c r="A74"/>
      <c r="B74" s="51" t="s">
        <v>99</v>
      </c>
      <c r="C74" s="49" t="s">
        <v>116</v>
      </c>
      <c r="D74" s="60"/>
      <c r="E74" s="2"/>
      <c r="F74" s="2"/>
      <c r="G74" s="2"/>
    </row>
    <row r="75" spans="1:7" ht="35.1" customHeight="1" x14ac:dyDescent="0.25">
      <c r="A75"/>
      <c r="B75" s="51" t="s">
        <v>149</v>
      </c>
      <c r="C75" s="48" t="s">
        <v>100</v>
      </c>
      <c r="D75" s="59"/>
      <c r="E75" s="2"/>
      <c r="F75" s="2"/>
      <c r="G75" s="2"/>
    </row>
    <row r="76" spans="1:7" ht="35.1" customHeight="1" x14ac:dyDescent="0.25">
      <c r="A76"/>
      <c r="B76" s="51" t="s">
        <v>102</v>
      </c>
      <c r="C76" s="49" t="s">
        <v>116</v>
      </c>
      <c r="D76" s="60"/>
      <c r="E76" s="2"/>
      <c r="F76" s="2"/>
      <c r="G76" s="2"/>
    </row>
    <row r="77" spans="1:7" ht="35.1" customHeight="1" x14ac:dyDescent="0.25">
      <c r="A77"/>
      <c r="B77" s="51" t="s">
        <v>104</v>
      </c>
      <c r="C77" s="49" t="s">
        <v>116</v>
      </c>
      <c r="D77" s="60"/>
      <c r="E77" s="2"/>
      <c r="F77" s="2"/>
      <c r="G77" s="2"/>
    </row>
    <row r="78" spans="1:7" ht="35.1" customHeight="1" x14ac:dyDescent="0.25">
      <c r="A78"/>
      <c r="B78" s="51" t="s">
        <v>105</v>
      </c>
      <c r="C78" s="48" t="s">
        <v>183</v>
      </c>
      <c r="D78" s="59"/>
      <c r="E78" s="2"/>
      <c r="F78" s="2"/>
      <c r="G78" s="2"/>
    </row>
    <row r="79" spans="1:7" ht="35.1" customHeight="1" x14ac:dyDescent="0.25">
      <c r="A79"/>
      <c r="B79" s="47" t="s">
        <v>122</v>
      </c>
      <c r="C79" s="48" t="s">
        <v>183</v>
      </c>
      <c r="D79" s="59"/>
      <c r="E79" s="2"/>
      <c r="F79" s="2"/>
      <c r="G79" s="2"/>
    </row>
    <row r="80" spans="1:7" ht="35.1" customHeight="1" x14ac:dyDescent="0.25">
      <c r="A80"/>
      <c r="B80" s="45" t="s">
        <v>159</v>
      </c>
      <c r="C80" s="45" t="s">
        <v>85</v>
      </c>
      <c r="D80" s="57"/>
      <c r="E80" s="2"/>
      <c r="F80" s="2"/>
      <c r="G80" s="2"/>
    </row>
    <row r="81" spans="1:7" ht="35.1" customHeight="1" x14ac:dyDescent="0.25">
      <c r="A81"/>
      <c r="B81" s="46" t="s">
        <v>86</v>
      </c>
      <c r="C81" s="46" t="s">
        <v>87</v>
      </c>
      <c r="D81" s="58"/>
      <c r="E81" s="2"/>
      <c r="F81" s="2"/>
      <c r="G81" s="2"/>
    </row>
    <row r="82" spans="1:7" ht="35.1" customHeight="1" x14ac:dyDescent="0.25">
      <c r="A82"/>
      <c r="B82" s="51" t="s">
        <v>88</v>
      </c>
      <c r="C82" s="48" t="s">
        <v>182</v>
      </c>
      <c r="D82" s="59"/>
      <c r="E82" s="2"/>
      <c r="F82" s="2"/>
      <c r="G82" s="2"/>
    </row>
    <row r="83" spans="1:7" ht="35.1" customHeight="1" x14ac:dyDescent="0.25">
      <c r="A83"/>
      <c r="B83" s="51" t="s">
        <v>145</v>
      </c>
      <c r="C83" s="49" t="s">
        <v>116</v>
      </c>
      <c r="D83" s="60"/>
      <c r="E83" s="2"/>
      <c r="F83" s="2"/>
      <c r="G83" s="2"/>
    </row>
    <row r="84" spans="1:7" ht="35.1" customHeight="1" x14ac:dyDescent="0.25">
      <c r="A84"/>
      <c r="B84" s="51" t="s">
        <v>146</v>
      </c>
      <c r="C84" s="48" t="s">
        <v>182</v>
      </c>
      <c r="D84" s="59"/>
      <c r="E84" s="2"/>
      <c r="F84" s="2"/>
      <c r="G84" s="2"/>
    </row>
    <row r="85" spans="1:7" ht="35.1" customHeight="1" x14ac:dyDescent="0.25">
      <c r="A85"/>
      <c r="B85" s="51" t="s">
        <v>93</v>
      </c>
      <c r="C85" s="48" t="s">
        <v>182</v>
      </c>
      <c r="D85" s="59"/>
      <c r="E85" s="2"/>
      <c r="F85" s="2"/>
      <c r="G85" s="2"/>
    </row>
    <row r="86" spans="1:7" ht="35.1" customHeight="1" x14ac:dyDescent="0.25">
      <c r="A86"/>
      <c r="B86" s="51" t="s">
        <v>94</v>
      </c>
      <c r="C86" s="48" t="s">
        <v>182</v>
      </c>
      <c r="D86" s="59"/>
      <c r="E86" s="2"/>
      <c r="F86" s="2"/>
      <c r="G86" s="2"/>
    </row>
    <row r="87" spans="1:7" ht="35.1" customHeight="1" x14ac:dyDescent="0.25">
      <c r="A87"/>
      <c r="B87" s="51" t="s">
        <v>95</v>
      </c>
      <c r="C87" s="48" t="s">
        <v>182</v>
      </c>
      <c r="D87" s="59"/>
      <c r="E87" s="2"/>
      <c r="F87" s="2"/>
      <c r="G87" s="2"/>
    </row>
    <row r="88" spans="1:7" ht="35.1" customHeight="1" x14ac:dyDescent="0.25">
      <c r="A88"/>
      <c r="B88" s="51" t="s">
        <v>96</v>
      </c>
      <c r="C88" s="48" t="s">
        <v>182</v>
      </c>
      <c r="D88" s="59"/>
      <c r="E88" s="2"/>
      <c r="F88" s="2"/>
      <c r="G88" s="2"/>
    </row>
    <row r="89" spans="1:7" ht="35.1" customHeight="1" x14ac:dyDescent="0.25">
      <c r="A89"/>
      <c r="B89" s="51" t="s">
        <v>97</v>
      </c>
      <c r="C89" s="48" t="s">
        <v>182</v>
      </c>
      <c r="D89" s="59"/>
      <c r="E89" s="2"/>
      <c r="F89" s="2"/>
      <c r="G89" s="2"/>
    </row>
    <row r="90" spans="1:7" ht="35.1" customHeight="1" x14ac:dyDescent="0.25">
      <c r="A90"/>
      <c r="B90" s="51" t="s">
        <v>98</v>
      </c>
      <c r="C90" s="48" t="s">
        <v>100</v>
      </c>
      <c r="D90" s="59"/>
      <c r="E90" s="2"/>
      <c r="F90" s="2"/>
      <c r="G90" s="2"/>
    </row>
    <row r="91" spans="1:7" ht="35.1" customHeight="1" x14ac:dyDescent="0.25">
      <c r="A91"/>
      <c r="B91" s="51" t="s">
        <v>99</v>
      </c>
      <c r="C91" s="48" t="s">
        <v>100</v>
      </c>
      <c r="D91" s="59"/>
      <c r="E91" s="2"/>
      <c r="F91" s="2"/>
      <c r="G91" s="2"/>
    </row>
    <row r="92" spans="1:7" ht="35.1" customHeight="1" x14ac:dyDescent="0.25">
      <c r="A92"/>
      <c r="B92" s="51" t="s">
        <v>149</v>
      </c>
      <c r="C92" s="48" t="s">
        <v>100</v>
      </c>
      <c r="D92" s="59"/>
      <c r="E92" s="2"/>
      <c r="F92" s="2"/>
      <c r="G92" s="2"/>
    </row>
    <row r="93" spans="1:7" ht="35.1" customHeight="1" x14ac:dyDescent="0.25">
      <c r="A93"/>
      <c r="B93" s="51" t="s">
        <v>102</v>
      </c>
      <c r="C93" s="48" t="s">
        <v>100</v>
      </c>
      <c r="D93" s="59"/>
      <c r="E93" s="2"/>
      <c r="F93" s="2"/>
      <c r="G93" s="2"/>
    </row>
    <row r="94" spans="1:7" ht="35.1" customHeight="1" x14ac:dyDescent="0.25">
      <c r="A94"/>
      <c r="B94" s="51" t="s">
        <v>104</v>
      </c>
      <c r="C94" s="48" t="s">
        <v>100</v>
      </c>
      <c r="D94" s="59"/>
      <c r="E94" s="2"/>
      <c r="F94" s="2"/>
      <c r="G94" s="2"/>
    </row>
    <row r="95" spans="1:7" ht="35.1" customHeight="1" x14ac:dyDescent="0.25">
      <c r="A95"/>
      <c r="B95" s="51" t="s">
        <v>105</v>
      </c>
      <c r="C95" s="48" t="s">
        <v>100</v>
      </c>
      <c r="D95" s="59"/>
      <c r="E95" s="2"/>
      <c r="F95" s="2"/>
      <c r="G95" s="2"/>
    </row>
    <row r="96" spans="1:7" ht="35.1" customHeight="1" x14ac:dyDescent="0.25">
      <c r="A96"/>
      <c r="B96" s="45" t="s">
        <v>160</v>
      </c>
      <c r="C96" s="45" t="s">
        <v>85</v>
      </c>
      <c r="D96" s="57"/>
      <c r="E96" s="2"/>
      <c r="F96" s="2"/>
      <c r="G96" s="2"/>
    </row>
    <row r="97" spans="1:7" ht="35.1" customHeight="1" x14ac:dyDescent="0.25">
      <c r="A97"/>
      <c r="B97" s="46" t="s">
        <v>125</v>
      </c>
      <c r="C97" s="46" t="s">
        <v>87</v>
      </c>
      <c r="D97" s="58"/>
      <c r="E97" s="2"/>
      <c r="F97" s="2"/>
      <c r="G97" s="2"/>
    </row>
    <row r="98" spans="1:7" ht="35.1" customHeight="1" x14ac:dyDescent="0.25">
      <c r="A98"/>
      <c r="B98" s="45" t="s">
        <v>161</v>
      </c>
      <c r="C98" s="45" t="s">
        <v>85</v>
      </c>
      <c r="D98" s="57"/>
      <c r="E98" s="2"/>
      <c r="F98" s="2"/>
      <c r="G98" s="2"/>
    </row>
    <row r="99" spans="1:7" ht="35.1" customHeight="1" x14ac:dyDescent="0.25">
      <c r="A99"/>
      <c r="B99" s="46" t="s">
        <v>86</v>
      </c>
      <c r="C99" s="46" t="s">
        <v>87</v>
      </c>
      <c r="D99" s="58"/>
      <c r="E99" s="2"/>
      <c r="F99" s="2"/>
      <c r="G99" s="2"/>
    </row>
    <row r="100" spans="1:7" ht="35.1" customHeight="1" x14ac:dyDescent="0.25">
      <c r="A100"/>
      <c r="B100" s="51" t="s">
        <v>88</v>
      </c>
      <c r="C100" s="50" t="s">
        <v>182</v>
      </c>
      <c r="D100" s="62"/>
      <c r="E100" s="2"/>
      <c r="F100" s="2"/>
      <c r="G100" s="2"/>
    </row>
    <row r="101" spans="1:7" ht="35.1" customHeight="1" x14ac:dyDescent="0.25">
      <c r="A101"/>
      <c r="B101" s="51" t="s">
        <v>145</v>
      </c>
      <c r="C101" s="49" t="s">
        <v>116</v>
      </c>
      <c r="D101" s="60"/>
      <c r="E101" s="2"/>
      <c r="F101" s="2"/>
      <c r="G101" s="2"/>
    </row>
    <row r="102" spans="1:7" ht="35.1" customHeight="1" x14ac:dyDescent="0.25">
      <c r="A102"/>
      <c r="B102" s="51" t="s">
        <v>146</v>
      </c>
      <c r="C102" s="50" t="s">
        <v>182</v>
      </c>
      <c r="D102" s="62"/>
      <c r="E102" s="2"/>
      <c r="F102" s="2"/>
      <c r="G102" s="2"/>
    </row>
    <row r="103" spans="1:7" ht="35.1" customHeight="1" x14ac:dyDescent="0.25">
      <c r="A103"/>
      <c r="B103" s="51" t="s">
        <v>93</v>
      </c>
      <c r="C103" s="50" t="s">
        <v>182</v>
      </c>
      <c r="D103" s="62"/>
      <c r="E103" s="2"/>
      <c r="F103" s="2"/>
      <c r="G103" s="2"/>
    </row>
    <row r="104" spans="1:7" ht="35.1" customHeight="1" x14ac:dyDescent="0.25">
      <c r="A104"/>
      <c r="B104" s="51" t="s">
        <v>94</v>
      </c>
      <c r="C104" s="50" t="s">
        <v>182</v>
      </c>
      <c r="D104" s="62"/>
      <c r="E104" s="2"/>
      <c r="F104" s="2"/>
      <c r="G104" s="2"/>
    </row>
    <row r="105" spans="1:7" ht="35.1" customHeight="1" x14ac:dyDescent="0.25">
      <c r="A105"/>
      <c r="B105" s="51" t="s">
        <v>95</v>
      </c>
      <c r="C105" s="50" t="s">
        <v>182</v>
      </c>
      <c r="D105" s="62"/>
      <c r="E105" s="2"/>
      <c r="F105" s="2"/>
      <c r="G105" s="2"/>
    </row>
    <row r="106" spans="1:7" ht="35.1" customHeight="1" x14ac:dyDescent="0.25">
      <c r="A106"/>
      <c r="B106" s="51" t="s">
        <v>96</v>
      </c>
      <c r="C106" s="50" t="s">
        <v>182</v>
      </c>
      <c r="D106" s="62"/>
      <c r="E106" s="2"/>
      <c r="F106" s="2"/>
      <c r="G106" s="2"/>
    </row>
    <row r="107" spans="1:7" ht="35.1" customHeight="1" x14ac:dyDescent="0.25">
      <c r="A107"/>
      <c r="B107" s="51" t="s">
        <v>97</v>
      </c>
      <c r="C107" s="50" t="s">
        <v>182</v>
      </c>
      <c r="D107" s="62"/>
      <c r="E107" s="2"/>
      <c r="F107" s="2"/>
      <c r="G107" s="2"/>
    </row>
    <row r="108" spans="1:7" ht="35.1" customHeight="1" x14ac:dyDescent="0.25">
      <c r="A108"/>
      <c r="B108" s="51" t="s">
        <v>98</v>
      </c>
      <c r="C108" s="50" t="s">
        <v>100</v>
      </c>
      <c r="D108" s="62"/>
      <c r="E108" s="2"/>
      <c r="F108" s="2"/>
      <c r="G108" s="2"/>
    </row>
    <row r="109" spans="1:7" ht="35.1" customHeight="1" x14ac:dyDescent="0.25">
      <c r="A109"/>
      <c r="B109" s="51" t="s">
        <v>99</v>
      </c>
      <c r="C109" s="50" t="s">
        <v>100</v>
      </c>
      <c r="D109" s="62"/>
      <c r="E109" s="2"/>
      <c r="F109" s="2"/>
      <c r="G109" s="2"/>
    </row>
    <row r="110" spans="1:7" ht="35.1" customHeight="1" x14ac:dyDescent="0.25">
      <c r="A110"/>
      <c r="B110" s="51" t="s">
        <v>149</v>
      </c>
      <c r="C110" s="50" t="s">
        <v>100</v>
      </c>
      <c r="D110" s="62"/>
      <c r="E110" s="2"/>
      <c r="F110" s="2"/>
      <c r="G110" s="2"/>
    </row>
    <row r="111" spans="1:7" ht="35.1" customHeight="1" x14ac:dyDescent="0.25">
      <c r="A111"/>
      <c r="B111" s="51" t="s">
        <v>102</v>
      </c>
      <c r="C111" s="50" t="s">
        <v>100</v>
      </c>
      <c r="D111" s="62"/>
      <c r="E111" s="2"/>
      <c r="F111" s="2"/>
      <c r="G111" s="2"/>
    </row>
    <row r="112" spans="1:7" ht="35.1" customHeight="1" x14ac:dyDescent="0.25">
      <c r="A112"/>
      <c r="B112" s="51" t="s">
        <v>104</v>
      </c>
      <c r="C112" s="50" t="s">
        <v>100</v>
      </c>
      <c r="D112" s="62"/>
      <c r="E112" s="2"/>
      <c r="F112" s="2"/>
      <c r="G112" s="2"/>
    </row>
    <row r="113" spans="1:7" ht="35.1" customHeight="1" x14ac:dyDescent="0.25">
      <c r="A113"/>
      <c r="B113" s="51" t="s">
        <v>105</v>
      </c>
      <c r="C113" s="50" t="s">
        <v>100</v>
      </c>
      <c r="D113" s="62"/>
      <c r="E113" s="2"/>
      <c r="F113" s="2"/>
      <c r="G113" s="2"/>
    </row>
    <row r="114" spans="1:7" ht="35.1" customHeight="1" x14ac:dyDescent="0.25">
      <c r="A114"/>
      <c r="B114" s="47" t="s">
        <v>184</v>
      </c>
      <c r="C114" s="50" t="s">
        <v>158</v>
      </c>
      <c r="D114" s="62"/>
      <c r="E114" s="2"/>
      <c r="F114" s="2"/>
      <c r="G114" s="2"/>
    </row>
    <row r="115" spans="1:7" ht="35.1" customHeight="1" x14ac:dyDescent="0.25">
      <c r="A115"/>
      <c r="B115" s="47" t="s">
        <v>185</v>
      </c>
      <c r="C115" s="50" t="s">
        <v>100</v>
      </c>
      <c r="D115" s="62"/>
      <c r="E115" s="2"/>
      <c r="F115" s="2"/>
      <c r="G115" s="2"/>
    </row>
    <row r="116" spans="1:7" ht="35.1" customHeight="1" x14ac:dyDescent="0.25">
      <c r="A116"/>
      <c r="B116" s="47" t="s">
        <v>186</v>
      </c>
      <c r="C116" s="50" t="s">
        <v>100</v>
      </c>
      <c r="D116" s="62"/>
      <c r="E116" s="2"/>
      <c r="F116" s="2"/>
      <c r="G116" s="2"/>
    </row>
    <row r="117" spans="1:7" ht="35.1" customHeight="1" x14ac:dyDescent="0.25">
      <c r="A117"/>
      <c r="B117" s="47" t="s">
        <v>187</v>
      </c>
      <c r="C117" s="50" t="s">
        <v>183</v>
      </c>
      <c r="D117" s="62"/>
      <c r="E117" s="2"/>
      <c r="F117" s="2"/>
      <c r="G117" s="2"/>
    </row>
    <row r="118" spans="1:7" ht="35.1" customHeight="1" x14ac:dyDescent="0.25">
      <c r="A118"/>
      <c r="B118" s="47" t="s">
        <v>188</v>
      </c>
      <c r="C118" s="50" t="s">
        <v>100</v>
      </c>
      <c r="D118" s="62"/>
      <c r="E118" s="2"/>
      <c r="F118" s="2"/>
      <c r="G118" s="2"/>
    </row>
    <row r="119" spans="1:7" ht="35.1" customHeight="1" x14ac:dyDescent="0.25">
      <c r="A119"/>
      <c r="B119" s="47" t="s">
        <v>189</v>
      </c>
      <c r="C119" s="50" t="s">
        <v>182</v>
      </c>
      <c r="D119" s="62"/>
      <c r="E119" s="2"/>
      <c r="F119" s="2"/>
      <c r="G119" s="2"/>
    </row>
    <row r="120" spans="1:7" ht="35.1" customHeight="1" x14ac:dyDescent="0.25">
      <c r="A120"/>
      <c r="B120" s="47" t="s">
        <v>190</v>
      </c>
      <c r="C120" s="50" t="s">
        <v>182</v>
      </c>
      <c r="D120" s="62"/>
      <c r="E120" s="2"/>
      <c r="F120" s="2"/>
      <c r="G120" s="2"/>
    </row>
    <row r="121" spans="1:7" ht="35.1" customHeight="1" x14ac:dyDescent="0.25">
      <c r="A121"/>
      <c r="B121" s="47" t="s">
        <v>191</v>
      </c>
      <c r="C121" s="50" t="s">
        <v>100</v>
      </c>
      <c r="D121" s="62"/>
      <c r="E121" s="2"/>
      <c r="F121" s="2"/>
      <c r="G121" s="2"/>
    </row>
    <row r="122" spans="1:7" ht="35.1" customHeight="1" x14ac:dyDescent="0.25">
      <c r="A122"/>
      <c r="B122" s="45" t="s">
        <v>162</v>
      </c>
      <c r="C122" s="45" t="s">
        <v>85</v>
      </c>
      <c r="D122" s="57"/>
      <c r="E122" s="2"/>
      <c r="F122" s="2"/>
      <c r="G122" s="2"/>
    </row>
    <row r="123" spans="1:7" ht="35.1" customHeight="1" x14ac:dyDescent="0.25">
      <c r="A123"/>
      <c r="B123" s="46" t="s">
        <v>86</v>
      </c>
      <c r="C123" s="46" t="s">
        <v>87</v>
      </c>
      <c r="D123" s="58"/>
      <c r="E123" s="2"/>
      <c r="F123" s="2"/>
      <c r="G123" s="2"/>
    </row>
    <row r="124" spans="1:7" ht="35.1" customHeight="1" x14ac:dyDescent="0.25">
      <c r="A124"/>
      <c r="B124" s="51" t="s">
        <v>88</v>
      </c>
      <c r="C124" s="50" t="s">
        <v>182</v>
      </c>
      <c r="D124" s="62"/>
      <c r="E124" s="2"/>
      <c r="F124" s="2"/>
      <c r="G124" s="2"/>
    </row>
    <row r="125" spans="1:7" ht="35.1" customHeight="1" x14ac:dyDescent="0.25">
      <c r="A125"/>
      <c r="B125" s="51" t="s">
        <v>145</v>
      </c>
      <c r="C125" s="50" t="s">
        <v>182</v>
      </c>
      <c r="D125" s="62"/>
      <c r="E125" s="2"/>
      <c r="F125" s="2"/>
      <c r="G125" s="2"/>
    </row>
    <row r="126" spans="1:7" ht="35.1" customHeight="1" x14ac:dyDescent="0.25">
      <c r="A126"/>
      <c r="B126" s="51" t="s">
        <v>146</v>
      </c>
      <c r="C126" s="50" t="s">
        <v>182</v>
      </c>
      <c r="D126" s="62"/>
      <c r="E126" s="2"/>
      <c r="F126" s="2"/>
      <c r="G126" s="2"/>
    </row>
    <row r="127" spans="1:7" ht="35.1" customHeight="1" x14ac:dyDescent="0.25">
      <c r="A127"/>
      <c r="B127" s="51" t="s">
        <v>93</v>
      </c>
      <c r="C127" s="50" t="s">
        <v>182</v>
      </c>
      <c r="D127" s="62"/>
      <c r="E127" s="2"/>
      <c r="F127" s="2"/>
      <c r="G127" s="2"/>
    </row>
    <row r="128" spans="1:7" ht="35.1" customHeight="1" x14ac:dyDescent="0.25">
      <c r="A128"/>
      <c r="B128" s="51" t="s">
        <v>163</v>
      </c>
      <c r="C128" s="50" t="s">
        <v>182</v>
      </c>
      <c r="D128" s="62"/>
      <c r="E128" s="2"/>
      <c r="F128" s="2"/>
      <c r="G128" s="2"/>
    </row>
    <row r="129" spans="1:7" ht="35.1" customHeight="1" x14ac:dyDescent="0.25">
      <c r="A129"/>
      <c r="B129" s="51" t="s">
        <v>94</v>
      </c>
      <c r="C129" s="50" t="s">
        <v>182</v>
      </c>
      <c r="D129" s="62"/>
      <c r="E129" s="2"/>
      <c r="F129" s="2"/>
      <c r="G129" s="2"/>
    </row>
    <row r="130" spans="1:7" ht="35.1" customHeight="1" x14ac:dyDescent="0.25">
      <c r="A130"/>
      <c r="B130" s="51" t="s">
        <v>95</v>
      </c>
      <c r="C130" s="50" t="s">
        <v>182</v>
      </c>
      <c r="D130" s="62"/>
      <c r="E130" s="2"/>
      <c r="F130" s="2"/>
      <c r="G130" s="2"/>
    </row>
    <row r="131" spans="1:7" ht="35.1" customHeight="1" x14ac:dyDescent="0.25">
      <c r="A131"/>
      <c r="B131" s="51" t="s">
        <v>96</v>
      </c>
      <c r="C131" s="50" t="s">
        <v>182</v>
      </c>
      <c r="D131" s="62"/>
      <c r="E131" s="2"/>
      <c r="F131" s="2"/>
      <c r="G131" s="2"/>
    </row>
    <row r="132" spans="1:7" ht="35.1" customHeight="1" x14ac:dyDescent="0.25">
      <c r="A132"/>
      <c r="B132" s="51" t="s">
        <v>97</v>
      </c>
      <c r="C132" s="50" t="s">
        <v>182</v>
      </c>
      <c r="D132" s="62"/>
      <c r="E132" s="2"/>
      <c r="F132" s="2"/>
      <c r="G132" s="2"/>
    </row>
    <row r="133" spans="1:7" ht="35.1" customHeight="1" x14ac:dyDescent="0.25">
      <c r="A133"/>
      <c r="B133" s="51" t="s">
        <v>98</v>
      </c>
      <c r="C133" s="50" t="s">
        <v>100</v>
      </c>
      <c r="D133" s="62"/>
      <c r="E133" s="2"/>
      <c r="F133" s="2"/>
      <c r="G133" s="2"/>
    </row>
    <row r="134" spans="1:7" ht="35.1" customHeight="1" x14ac:dyDescent="0.25">
      <c r="A134"/>
      <c r="B134" s="51" t="s">
        <v>99</v>
      </c>
      <c r="C134" s="50" t="s">
        <v>100</v>
      </c>
      <c r="D134" s="62"/>
      <c r="E134" s="2"/>
      <c r="F134" s="2"/>
      <c r="G134" s="2"/>
    </row>
    <row r="135" spans="1:7" ht="35.1" customHeight="1" x14ac:dyDescent="0.25">
      <c r="A135"/>
      <c r="B135" s="51" t="s">
        <v>149</v>
      </c>
      <c r="C135" s="50" t="s">
        <v>100</v>
      </c>
      <c r="D135" s="62"/>
      <c r="E135" s="2"/>
      <c r="F135" s="2"/>
      <c r="G135" s="2"/>
    </row>
    <row r="136" spans="1:7" ht="35.1" customHeight="1" x14ac:dyDescent="0.25">
      <c r="A136"/>
      <c r="B136" s="51" t="s">
        <v>102</v>
      </c>
      <c r="C136" s="50" t="s">
        <v>100</v>
      </c>
      <c r="D136" s="62"/>
      <c r="E136" s="2"/>
      <c r="F136" s="2"/>
      <c r="G136" s="2"/>
    </row>
    <row r="137" spans="1:7" ht="35.1" customHeight="1" x14ac:dyDescent="0.25">
      <c r="A137"/>
      <c r="B137" s="51" t="s">
        <v>104</v>
      </c>
      <c r="C137" s="50" t="s">
        <v>100</v>
      </c>
      <c r="D137" s="62"/>
      <c r="E137" s="2"/>
      <c r="F137" s="2"/>
      <c r="G137" s="2"/>
    </row>
    <row r="138" spans="1:7" ht="35.1" customHeight="1" x14ac:dyDescent="0.25">
      <c r="A138"/>
      <c r="B138" s="51" t="s">
        <v>105</v>
      </c>
      <c r="C138" s="50" t="s">
        <v>100</v>
      </c>
      <c r="D138" s="62"/>
      <c r="E138" s="2"/>
      <c r="F138" s="2"/>
      <c r="G138" s="2"/>
    </row>
    <row r="139" spans="1:7" ht="35.1" customHeight="1" x14ac:dyDescent="0.25">
      <c r="A139"/>
      <c r="B139" s="45" t="s">
        <v>164</v>
      </c>
      <c r="C139" s="45" t="s">
        <v>85</v>
      </c>
      <c r="D139" s="57"/>
      <c r="E139" s="2"/>
      <c r="F139" s="2"/>
      <c r="G139" s="2"/>
    </row>
    <row r="140" spans="1:7" ht="35.1" customHeight="1" x14ac:dyDescent="0.25">
      <c r="A140"/>
      <c r="B140" s="46" t="s">
        <v>125</v>
      </c>
      <c r="C140" s="46" t="s">
        <v>87</v>
      </c>
      <c r="D140" s="58"/>
      <c r="E140" s="2"/>
      <c r="F140" s="2"/>
      <c r="G140" s="2"/>
    </row>
    <row r="141" spans="1:7" ht="35.1" customHeight="1" x14ac:dyDescent="0.25">
      <c r="A141"/>
      <c r="B141" s="45" t="s">
        <v>165</v>
      </c>
      <c r="C141" s="45" t="s">
        <v>85</v>
      </c>
      <c r="D141" s="57"/>
      <c r="E141" s="2"/>
      <c r="F141" s="2"/>
      <c r="G141" s="2"/>
    </row>
    <row r="142" spans="1:7" ht="35.1" customHeight="1" x14ac:dyDescent="0.25">
      <c r="A142"/>
      <c r="B142" s="46" t="s">
        <v>86</v>
      </c>
      <c r="C142" s="46" t="s">
        <v>87</v>
      </c>
      <c r="D142" s="58"/>
      <c r="E142" s="2"/>
      <c r="F142" s="2"/>
      <c r="G142" s="2"/>
    </row>
    <row r="143" spans="1:7" ht="35.1" customHeight="1" x14ac:dyDescent="0.25">
      <c r="A143"/>
      <c r="B143" s="51" t="s">
        <v>88</v>
      </c>
      <c r="C143" s="50" t="s">
        <v>182</v>
      </c>
      <c r="D143" s="62"/>
      <c r="E143" s="2"/>
      <c r="F143" s="2"/>
      <c r="G143" s="2"/>
    </row>
    <row r="144" spans="1:7" ht="35.1" customHeight="1" x14ac:dyDescent="0.25">
      <c r="A144"/>
      <c r="B144" s="51" t="s">
        <v>145</v>
      </c>
      <c r="C144" s="50" t="s">
        <v>182</v>
      </c>
      <c r="D144" s="62"/>
      <c r="E144" s="2"/>
      <c r="F144" s="2"/>
      <c r="G144" s="2"/>
    </row>
    <row r="145" spans="1:7" ht="35.1" customHeight="1" x14ac:dyDescent="0.25">
      <c r="A145"/>
      <c r="B145" s="51" t="s">
        <v>146</v>
      </c>
      <c r="C145" s="50" t="s">
        <v>182</v>
      </c>
      <c r="D145" s="62"/>
      <c r="E145" s="2"/>
      <c r="F145" s="2"/>
      <c r="G145" s="2"/>
    </row>
    <row r="146" spans="1:7" ht="35.1" customHeight="1" x14ac:dyDescent="0.25">
      <c r="A146"/>
      <c r="B146" s="51" t="s">
        <v>93</v>
      </c>
      <c r="C146" s="50" t="s">
        <v>182</v>
      </c>
      <c r="D146" s="62"/>
      <c r="E146" s="2"/>
      <c r="F146" s="2"/>
      <c r="G146" s="2"/>
    </row>
    <row r="147" spans="1:7" ht="35.1" customHeight="1" x14ac:dyDescent="0.25">
      <c r="A147"/>
      <c r="B147" s="51" t="s">
        <v>94</v>
      </c>
      <c r="C147" s="50" t="s">
        <v>182</v>
      </c>
      <c r="D147" s="62"/>
      <c r="E147" s="2"/>
      <c r="F147" s="2"/>
      <c r="G147" s="2"/>
    </row>
    <row r="148" spans="1:7" ht="35.1" customHeight="1" x14ac:dyDescent="0.25">
      <c r="A148"/>
      <c r="B148" s="51" t="s">
        <v>95</v>
      </c>
      <c r="C148" s="50" t="s">
        <v>182</v>
      </c>
      <c r="D148" s="62"/>
      <c r="E148" s="2"/>
      <c r="F148" s="2"/>
      <c r="G148" s="2"/>
    </row>
    <row r="149" spans="1:7" ht="35.1" customHeight="1" x14ac:dyDescent="0.25">
      <c r="A149"/>
      <c r="B149" s="51" t="s">
        <v>96</v>
      </c>
      <c r="C149" s="50" t="s">
        <v>182</v>
      </c>
      <c r="D149" s="62"/>
      <c r="E149" s="2"/>
      <c r="F149" s="2"/>
      <c r="G149" s="2"/>
    </row>
    <row r="150" spans="1:7" ht="35.1" customHeight="1" x14ac:dyDescent="0.25">
      <c r="A150"/>
      <c r="B150" s="51" t="s">
        <v>97</v>
      </c>
      <c r="C150" s="50" t="s">
        <v>182</v>
      </c>
      <c r="D150" s="62"/>
      <c r="E150" s="2"/>
      <c r="F150" s="2"/>
      <c r="G150" s="2"/>
    </row>
    <row r="151" spans="1:7" ht="35.1" customHeight="1" x14ac:dyDescent="0.25">
      <c r="A151"/>
      <c r="B151" s="51" t="s">
        <v>98</v>
      </c>
      <c r="C151" s="50" t="s">
        <v>100</v>
      </c>
      <c r="D151" s="62"/>
      <c r="E151" s="2"/>
      <c r="F151" s="2"/>
      <c r="G151" s="2"/>
    </row>
    <row r="152" spans="1:7" ht="35.1" customHeight="1" x14ac:dyDescent="0.25">
      <c r="A152"/>
      <c r="B152" s="51" t="s">
        <v>99</v>
      </c>
      <c r="C152" s="50" t="s">
        <v>100</v>
      </c>
      <c r="D152" s="62"/>
      <c r="E152" s="2"/>
      <c r="F152" s="2"/>
      <c r="G152" s="2"/>
    </row>
    <row r="153" spans="1:7" ht="35.1" customHeight="1" x14ac:dyDescent="0.25">
      <c r="A153"/>
      <c r="B153" s="51" t="s">
        <v>149</v>
      </c>
      <c r="C153" s="50" t="s">
        <v>100</v>
      </c>
      <c r="D153" s="62"/>
      <c r="E153" s="2"/>
      <c r="F153" s="2"/>
      <c r="G153" s="2"/>
    </row>
    <row r="154" spans="1:7" ht="35.1" customHeight="1" x14ac:dyDescent="0.25">
      <c r="A154"/>
      <c r="B154" s="51" t="s">
        <v>102</v>
      </c>
      <c r="C154" s="50" t="s">
        <v>100</v>
      </c>
      <c r="D154" s="62"/>
      <c r="E154" s="2"/>
      <c r="F154" s="2"/>
      <c r="G154" s="2"/>
    </row>
    <row r="155" spans="1:7" ht="35.1" customHeight="1" x14ac:dyDescent="0.25">
      <c r="A155"/>
      <c r="B155" s="51" t="s">
        <v>104</v>
      </c>
      <c r="C155" s="50" t="s">
        <v>100</v>
      </c>
      <c r="D155" s="62"/>
      <c r="E155" s="2"/>
      <c r="F155" s="2"/>
      <c r="G155" s="2"/>
    </row>
    <row r="156" spans="1:7" ht="35.1" customHeight="1" x14ac:dyDescent="0.25">
      <c r="A156"/>
      <c r="B156" s="51" t="s">
        <v>105</v>
      </c>
      <c r="C156" s="50" t="s">
        <v>100</v>
      </c>
      <c r="D156" s="62"/>
      <c r="E156" s="2"/>
      <c r="F156" s="2"/>
      <c r="G156" s="2"/>
    </row>
    <row r="157" spans="1:7" ht="35.1" customHeight="1" x14ac:dyDescent="0.25">
      <c r="A157"/>
      <c r="B157" s="45" t="s">
        <v>166</v>
      </c>
      <c r="C157" s="45" t="s">
        <v>85</v>
      </c>
      <c r="D157" s="57"/>
      <c r="E157" s="2"/>
      <c r="F157" s="2"/>
      <c r="G157" s="2"/>
    </row>
    <row r="158" spans="1:7" ht="35.1" customHeight="1" x14ac:dyDescent="0.25">
      <c r="A158"/>
      <c r="B158" s="46" t="s">
        <v>125</v>
      </c>
      <c r="C158" s="46" t="s">
        <v>87</v>
      </c>
      <c r="D158" s="58"/>
      <c r="E158" s="2"/>
      <c r="F158" s="2"/>
      <c r="G158" s="2"/>
    </row>
    <row r="159" spans="1:7" ht="35.1" customHeight="1" x14ac:dyDescent="0.25">
      <c r="A159"/>
      <c r="B159" s="45" t="s">
        <v>167</v>
      </c>
      <c r="C159" s="45" t="s">
        <v>85</v>
      </c>
      <c r="D159" s="57"/>
      <c r="E159" s="2"/>
      <c r="F159" s="2"/>
      <c r="G159" s="2"/>
    </row>
    <row r="160" spans="1:7" ht="35.1" customHeight="1" x14ac:dyDescent="0.25">
      <c r="A160"/>
      <c r="B160" s="46" t="s">
        <v>125</v>
      </c>
      <c r="C160" s="46" t="s">
        <v>87</v>
      </c>
      <c r="D160" s="58"/>
      <c r="E160" s="2"/>
      <c r="F160" s="2"/>
      <c r="G160" s="2"/>
    </row>
    <row r="161" spans="1:7" ht="35.1" customHeight="1" x14ac:dyDescent="0.25">
      <c r="A161"/>
      <c r="B161" s="45" t="s">
        <v>168</v>
      </c>
      <c r="C161" s="45" t="s">
        <v>85</v>
      </c>
      <c r="D161" s="57"/>
      <c r="E161" s="2"/>
      <c r="F161" s="2"/>
      <c r="G161" s="2"/>
    </row>
    <row r="162" spans="1:7" ht="35.1" customHeight="1" x14ac:dyDescent="0.25">
      <c r="A162"/>
      <c r="B162" s="46" t="s">
        <v>86</v>
      </c>
      <c r="C162" s="46" t="s">
        <v>87</v>
      </c>
      <c r="D162" s="58"/>
      <c r="E162" s="2"/>
      <c r="F162" s="2"/>
      <c r="G162" s="2"/>
    </row>
    <row r="163" spans="1:7" ht="35.1" customHeight="1" x14ac:dyDescent="0.25">
      <c r="A163"/>
      <c r="B163" s="51" t="s">
        <v>88</v>
      </c>
      <c r="C163" s="50" t="s">
        <v>182</v>
      </c>
      <c r="D163" s="62"/>
      <c r="E163" s="2"/>
      <c r="F163" s="2"/>
      <c r="G163" s="2"/>
    </row>
    <row r="164" spans="1:7" ht="35.1" customHeight="1" x14ac:dyDescent="0.25">
      <c r="A164"/>
      <c r="B164" s="51" t="s">
        <v>145</v>
      </c>
      <c r="C164" s="49" t="s">
        <v>116</v>
      </c>
      <c r="D164" s="60"/>
      <c r="E164" s="2"/>
      <c r="F164" s="2"/>
      <c r="G164" s="2"/>
    </row>
    <row r="165" spans="1:7" ht="35.1" customHeight="1" x14ac:dyDescent="0.25">
      <c r="A165"/>
      <c r="B165" s="51" t="s">
        <v>146</v>
      </c>
      <c r="C165" s="50" t="s">
        <v>182</v>
      </c>
      <c r="D165" s="62"/>
      <c r="E165" s="2"/>
      <c r="F165" s="2"/>
      <c r="G165" s="2"/>
    </row>
    <row r="166" spans="1:7" ht="35.1" customHeight="1" x14ac:dyDescent="0.25">
      <c r="A166"/>
      <c r="B166" s="51" t="s">
        <v>93</v>
      </c>
      <c r="C166" s="50" t="s">
        <v>182</v>
      </c>
      <c r="D166" s="62"/>
      <c r="E166" s="2"/>
      <c r="F166" s="2"/>
      <c r="G166" s="2"/>
    </row>
    <row r="167" spans="1:7" ht="35.1" customHeight="1" x14ac:dyDescent="0.25">
      <c r="A167"/>
      <c r="B167" s="51" t="s">
        <v>94</v>
      </c>
      <c r="C167" s="50" t="s">
        <v>182</v>
      </c>
      <c r="D167" s="62"/>
      <c r="E167" s="2"/>
      <c r="F167" s="2"/>
      <c r="G167" s="2"/>
    </row>
    <row r="168" spans="1:7" ht="35.1" customHeight="1" x14ac:dyDescent="0.25">
      <c r="A168"/>
      <c r="B168" s="51" t="s">
        <v>95</v>
      </c>
      <c r="C168" s="50" t="s">
        <v>182</v>
      </c>
      <c r="D168" s="62"/>
      <c r="E168" s="2"/>
      <c r="F168" s="2"/>
      <c r="G168" s="2"/>
    </row>
    <row r="169" spans="1:7" ht="35.1" customHeight="1" x14ac:dyDescent="0.25">
      <c r="A169"/>
      <c r="B169" s="51" t="s">
        <v>96</v>
      </c>
      <c r="C169" s="50" t="s">
        <v>182</v>
      </c>
      <c r="D169" s="62"/>
      <c r="E169" s="2"/>
      <c r="F169" s="2"/>
      <c r="G169" s="2"/>
    </row>
    <row r="170" spans="1:7" ht="35.1" customHeight="1" x14ac:dyDescent="0.25">
      <c r="A170"/>
      <c r="B170" s="51" t="s">
        <v>97</v>
      </c>
      <c r="C170" s="50" t="s">
        <v>182</v>
      </c>
      <c r="D170" s="62"/>
      <c r="E170" s="2"/>
      <c r="F170" s="2"/>
      <c r="G170" s="2"/>
    </row>
    <row r="171" spans="1:7" ht="35.1" customHeight="1" x14ac:dyDescent="0.25">
      <c r="A171"/>
      <c r="B171" s="51" t="s">
        <v>98</v>
      </c>
      <c r="C171" s="50" t="s">
        <v>100</v>
      </c>
      <c r="D171" s="62"/>
      <c r="E171" s="2"/>
      <c r="F171" s="2"/>
      <c r="G171" s="2"/>
    </row>
    <row r="172" spans="1:7" ht="35.1" customHeight="1" x14ac:dyDescent="0.25">
      <c r="A172"/>
      <c r="B172" s="51" t="s">
        <v>99</v>
      </c>
      <c r="C172" s="50" t="s">
        <v>100</v>
      </c>
      <c r="D172" s="62"/>
      <c r="E172" s="2"/>
      <c r="F172" s="2"/>
      <c r="G172" s="2"/>
    </row>
    <row r="173" spans="1:7" ht="35.1" customHeight="1" x14ac:dyDescent="0.25">
      <c r="A173"/>
      <c r="B173" s="51" t="s">
        <v>149</v>
      </c>
      <c r="C173" s="50" t="s">
        <v>100</v>
      </c>
      <c r="D173" s="62"/>
      <c r="E173" s="2"/>
      <c r="F173" s="2"/>
      <c r="G173" s="2"/>
    </row>
    <row r="174" spans="1:7" ht="35.1" customHeight="1" x14ac:dyDescent="0.25">
      <c r="A174"/>
      <c r="B174" s="51" t="s">
        <v>102</v>
      </c>
      <c r="C174" s="50" t="s">
        <v>100</v>
      </c>
      <c r="D174" s="62"/>
      <c r="E174" s="2"/>
      <c r="F174" s="2"/>
      <c r="G174" s="2"/>
    </row>
    <row r="175" spans="1:7" ht="35.1" customHeight="1" x14ac:dyDescent="0.25">
      <c r="A175"/>
      <c r="B175" s="51" t="s">
        <v>104</v>
      </c>
      <c r="C175" s="50" t="s">
        <v>100</v>
      </c>
      <c r="D175" s="62"/>
      <c r="E175" s="2"/>
      <c r="F175" s="2"/>
      <c r="G175" s="2"/>
    </row>
    <row r="176" spans="1:7" ht="35.1" customHeight="1" x14ac:dyDescent="0.25">
      <c r="A176"/>
      <c r="B176" s="53" t="s">
        <v>192</v>
      </c>
      <c r="C176" s="50" t="s">
        <v>100</v>
      </c>
      <c r="D176" s="62"/>
      <c r="E176" s="2"/>
      <c r="F176" s="2"/>
      <c r="G176" s="2"/>
    </row>
    <row r="177" spans="1:7" ht="35.1" customHeight="1" x14ac:dyDescent="0.25">
      <c r="A177"/>
      <c r="B177" s="56" t="s">
        <v>105</v>
      </c>
      <c r="C177" s="50" t="s">
        <v>100</v>
      </c>
      <c r="D177" s="62"/>
      <c r="E177" s="2"/>
      <c r="F177" s="2"/>
      <c r="G177" s="2"/>
    </row>
    <row r="178" spans="1:7" ht="35.1" customHeight="1" x14ac:dyDescent="0.25">
      <c r="A178"/>
      <c r="B178" s="53" t="s">
        <v>193</v>
      </c>
      <c r="C178" s="50" t="s">
        <v>182</v>
      </c>
      <c r="D178" s="62"/>
      <c r="E178" s="2"/>
      <c r="F178" s="2"/>
      <c r="G178" s="2"/>
    </row>
    <row r="179" spans="1:7" ht="35.1" customHeight="1" x14ac:dyDescent="0.25">
      <c r="A179"/>
      <c r="B179" s="45" t="s">
        <v>169</v>
      </c>
      <c r="C179" s="45" t="s">
        <v>85</v>
      </c>
      <c r="D179" s="57"/>
      <c r="E179" s="2"/>
      <c r="F179" s="2"/>
      <c r="G179" s="2"/>
    </row>
    <row r="180" spans="1:7" ht="35.1" customHeight="1" x14ac:dyDescent="0.25">
      <c r="A180"/>
      <c r="B180" s="46" t="s">
        <v>86</v>
      </c>
      <c r="C180" s="46" t="s">
        <v>87</v>
      </c>
      <c r="D180" s="58"/>
      <c r="E180" s="2"/>
      <c r="F180" s="2"/>
      <c r="G180" s="2"/>
    </row>
    <row r="181" spans="1:7" ht="35.1" customHeight="1" x14ac:dyDescent="0.25">
      <c r="A181"/>
      <c r="B181" s="51" t="s">
        <v>88</v>
      </c>
      <c r="C181" s="50" t="s">
        <v>148</v>
      </c>
      <c r="D181" s="62"/>
      <c r="E181" s="2"/>
      <c r="F181" s="2"/>
      <c r="G181" s="2"/>
    </row>
    <row r="182" spans="1:7" ht="35.1" customHeight="1" x14ac:dyDescent="0.25">
      <c r="A182"/>
      <c r="B182" s="51" t="s">
        <v>145</v>
      </c>
      <c r="C182" s="50" t="s">
        <v>116</v>
      </c>
      <c r="D182" s="62"/>
      <c r="E182" s="2"/>
      <c r="F182" s="2"/>
      <c r="G182" s="2"/>
    </row>
    <row r="183" spans="1:7" ht="35.1" customHeight="1" x14ac:dyDescent="0.25">
      <c r="A183"/>
      <c r="B183" s="51" t="s">
        <v>146</v>
      </c>
      <c r="C183" s="50" t="s">
        <v>148</v>
      </c>
      <c r="D183" s="62"/>
      <c r="E183" s="2"/>
      <c r="F183" s="2"/>
      <c r="G183" s="2"/>
    </row>
    <row r="184" spans="1:7" ht="35.1" customHeight="1" x14ac:dyDescent="0.25">
      <c r="A184"/>
      <c r="B184" s="51" t="s">
        <v>94</v>
      </c>
      <c r="C184" s="50" t="s">
        <v>148</v>
      </c>
      <c r="D184" s="62"/>
      <c r="E184" s="2"/>
      <c r="F184" s="2"/>
      <c r="G184" s="2"/>
    </row>
    <row r="185" spans="1:7" ht="35.1" customHeight="1" x14ac:dyDescent="0.25">
      <c r="A185"/>
      <c r="B185" s="51" t="s">
        <v>93</v>
      </c>
      <c r="C185" s="50" t="s">
        <v>148</v>
      </c>
      <c r="D185" s="62"/>
      <c r="E185" s="2"/>
      <c r="F185" s="2"/>
      <c r="G185" s="2"/>
    </row>
    <row r="186" spans="1:7" ht="35.1" customHeight="1" x14ac:dyDescent="0.25">
      <c r="A186"/>
      <c r="B186" s="51" t="s">
        <v>94</v>
      </c>
      <c r="C186" s="50" t="s">
        <v>148</v>
      </c>
      <c r="D186" s="62"/>
      <c r="E186" s="2"/>
      <c r="F186" s="2"/>
      <c r="G186" s="2"/>
    </row>
    <row r="187" spans="1:7" ht="35.1" customHeight="1" x14ac:dyDescent="0.25">
      <c r="A187"/>
      <c r="B187" s="51" t="s">
        <v>95</v>
      </c>
      <c r="C187" s="50" t="s">
        <v>148</v>
      </c>
      <c r="D187" s="62"/>
      <c r="E187" s="2"/>
      <c r="F187" s="2"/>
      <c r="G187" s="2"/>
    </row>
    <row r="188" spans="1:7" ht="35.1" customHeight="1" x14ac:dyDescent="0.25">
      <c r="A188"/>
      <c r="B188" s="51" t="s">
        <v>96</v>
      </c>
      <c r="C188" s="50" t="s">
        <v>148</v>
      </c>
      <c r="D188" s="62"/>
      <c r="E188" s="2"/>
      <c r="F188" s="2"/>
      <c r="G188" s="2"/>
    </row>
    <row r="189" spans="1:7" ht="35.1" customHeight="1" x14ac:dyDescent="0.25">
      <c r="A189"/>
      <c r="B189" s="51" t="s">
        <v>97</v>
      </c>
      <c r="C189" s="50" t="s">
        <v>148</v>
      </c>
      <c r="D189" s="62"/>
      <c r="E189" s="2"/>
      <c r="F189" s="2"/>
      <c r="G189" s="2"/>
    </row>
    <row r="190" spans="1:7" ht="35.1" customHeight="1" x14ac:dyDescent="0.25">
      <c r="A190"/>
      <c r="B190" s="51" t="s">
        <v>98</v>
      </c>
      <c r="C190" s="50" t="s">
        <v>100</v>
      </c>
      <c r="D190" s="62"/>
      <c r="E190" s="2"/>
      <c r="F190" s="2"/>
      <c r="G190" s="2"/>
    </row>
    <row r="191" spans="1:7" ht="35.1" customHeight="1" x14ac:dyDescent="0.25">
      <c r="A191"/>
      <c r="B191" s="51" t="s">
        <v>99</v>
      </c>
      <c r="C191" s="50" t="s">
        <v>100</v>
      </c>
      <c r="D191" s="62"/>
      <c r="E191" s="2"/>
      <c r="F191" s="2"/>
      <c r="G191" s="2"/>
    </row>
    <row r="192" spans="1:7" ht="35.1" customHeight="1" x14ac:dyDescent="0.25">
      <c r="A192"/>
      <c r="B192" s="51" t="s">
        <v>149</v>
      </c>
      <c r="C192" s="50" t="s">
        <v>100</v>
      </c>
      <c r="D192" s="62"/>
      <c r="E192" s="2"/>
      <c r="F192" s="2"/>
      <c r="G192" s="2"/>
    </row>
    <row r="193" spans="1:7" ht="35.1" customHeight="1" x14ac:dyDescent="0.25">
      <c r="A193"/>
      <c r="B193" s="51" t="s">
        <v>102</v>
      </c>
      <c r="C193" s="50" t="s">
        <v>100</v>
      </c>
      <c r="D193" s="62"/>
      <c r="E193" s="2"/>
      <c r="F193" s="2"/>
      <c r="G193" s="2"/>
    </row>
    <row r="194" spans="1:7" ht="35.1" customHeight="1" x14ac:dyDescent="0.25">
      <c r="A194"/>
      <c r="B194" s="51" t="s">
        <v>104</v>
      </c>
      <c r="C194" s="50" t="s">
        <v>100</v>
      </c>
      <c r="D194" s="62"/>
      <c r="E194" s="2"/>
      <c r="F194" s="2"/>
      <c r="G194" s="2"/>
    </row>
    <row r="195" spans="1:7" ht="35.1" customHeight="1" x14ac:dyDescent="0.25">
      <c r="A195"/>
      <c r="B195" s="51" t="s">
        <v>105</v>
      </c>
      <c r="C195" s="50" t="s">
        <v>100</v>
      </c>
      <c r="D195" s="62"/>
      <c r="E195" s="2"/>
      <c r="F195" s="2"/>
      <c r="G195" s="2"/>
    </row>
    <row r="196" spans="1:7" ht="35.1" customHeight="1" x14ac:dyDescent="0.25">
      <c r="A196"/>
      <c r="B196" s="47" t="s">
        <v>122</v>
      </c>
      <c r="C196" s="50" t="s">
        <v>183</v>
      </c>
      <c r="D196" s="62"/>
      <c r="E196" s="2"/>
      <c r="F196" s="2"/>
      <c r="G196" s="2"/>
    </row>
    <row r="197" spans="1:7" ht="35.1" customHeight="1" x14ac:dyDescent="0.25">
      <c r="A197"/>
      <c r="B197" s="45" t="s">
        <v>170</v>
      </c>
      <c r="C197" s="45" t="s">
        <v>85</v>
      </c>
      <c r="D197" s="57"/>
      <c r="E197" s="2"/>
      <c r="F197" s="2"/>
      <c r="G197" s="2"/>
    </row>
    <row r="198" spans="1:7" ht="35.1" customHeight="1" x14ac:dyDescent="0.25">
      <c r="A198"/>
      <c r="B198" s="46" t="s">
        <v>86</v>
      </c>
      <c r="C198" s="46" t="s">
        <v>87</v>
      </c>
      <c r="D198" s="58"/>
      <c r="E198" s="2"/>
      <c r="F198" s="2"/>
      <c r="G198" s="2"/>
    </row>
    <row r="199" spans="1:7" ht="35.1" customHeight="1" x14ac:dyDescent="0.25">
      <c r="A199"/>
      <c r="B199" s="53" t="s">
        <v>171</v>
      </c>
      <c r="C199" s="48" t="s">
        <v>100</v>
      </c>
      <c r="D199" s="59"/>
      <c r="E199" s="2"/>
      <c r="F199" s="2"/>
      <c r="G199" s="2"/>
    </row>
    <row r="200" spans="1:7" ht="35.1" customHeight="1" x14ac:dyDescent="0.25">
      <c r="A200"/>
      <c r="B200" s="47" t="s">
        <v>172</v>
      </c>
      <c r="C200" s="49" t="s">
        <v>116</v>
      </c>
      <c r="D200" s="60"/>
      <c r="E200" s="2"/>
      <c r="F200" s="2"/>
      <c r="G200" s="2"/>
    </row>
    <row r="201" spans="1:7" ht="35.1" customHeight="1" x14ac:dyDescent="0.25">
      <c r="A201"/>
      <c r="B201" s="47" t="s">
        <v>173</v>
      </c>
      <c r="C201" s="48" t="s">
        <v>148</v>
      </c>
      <c r="D201" s="59"/>
      <c r="E201" s="2"/>
      <c r="F201" s="2"/>
      <c r="G201" s="2"/>
    </row>
    <row r="202" spans="1:7" ht="35.1" customHeight="1" x14ac:dyDescent="0.25">
      <c r="A202"/>
      <c r="B202" s="47" t="s">
        <v>174</v>
      </c>
      <c r="C202" s="48" t="s">
        <v>100</v>
      </c>
      <c r="D202" s="59"/>
      <c r="E202" s="2"/>
      <c r="F202" s="2"/>
      <c r="G202" s="2"/>
    </row>
    <row r="203" spans="1:7" ht="35.1" customHeight="1" x14ac:dyDescent="0.25">
      <c r="A203"/>
      <c r="B203" s="47" t="s">
        <v>175</v>
      </c>
      <c r="C203" s="49" t="s">
        <v>116</v>
      </c>
      <c r="D203" s="60"/>
      <c r="E203" s="2"/>
      <c r="F203" s="2"/>
      <c r="G203" s="2"/>
    </row>
    <row r="204" spans="1:7" ht="35.1" customHeight="1" x14ac:dyDescent="0.25">
      <c r="A204"/>
      <c r="B204" s="47" t="s">
        <v>176</v>
      </c>
      <c r="C204" s="48" t="s">
        <v>100</v>
      </c>
      <c r="D204" s="59"/>
      <c r="E204" s="2"/>
      <c r="F204" s="2"/>
      <c r="G204" s="2"/>
    </row>
    <row r="205" spans="1:7" ht="35.1" customHeight="1" x14ac:dyDescent="0.25">
      <c r="A205"/>
      <c r="B205" s="47" t="s">
        <v>177</v>
      </c>
      <c r="C205" s="48" t="s">
        <v>100</v>
      </c>
      <c r="D205" s="59"/>
      <c r="E205" s="2"/>
      <c r="F205" s="2"/>
      <c r="G205" s="2"/>
    </row>
    <row r="206" spans="1:7" ht="35.1" customHeight="1" x14ac:dyDescent="0.25">
      <c r="A206"/>
      <c r="B206" s="45" t="s">
        <v>178</v>
      </c>
      <c r="C206" s="45" t="s">
        <v>194</v>
      </c>
      <c r="D206" s="57"/>
      <c r="E206" s="2"/>
      <c r="F206" s="2"/>
      <c r="G206" s="2"/>
    </row>
    <row r="207" spans="1:7" ht="35.1" customHeight="1" x14ac:dyDescent="0.25">
      <c r="A207"/>
      <c r="B207" s="46" t="s">
        <v>179</v>
      </c>
      <c r="C207" s="52" t="s">
        <v>116</v>
      </c>
      <c r="D207" s="63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A666" s="2"/>
      <c r="B666" s="2"/>
      <c r="C666" s="2"/>
      <c r="D666" s="2"/>
      <c r="E666" s="2"/>
      <c r="F666" s="2"/>
      <c r="G666" s="2"/>
    </row>
    <row r="667" spans="1:7" x14ac:dyDescent="0.25">
      <c r="A667" s="2"/>
      <c r="B667" s="2"/>
      <c r="C667" s="2"/>
      <c r="D667" s="2"/>
      <c r="E667" s="2"/>
      <c r="F667" s="2"/>
      <c r="G667" s="2"/>
    </row>
    <row r="668" spans="1:7" x14ac:dyDescent="0.25">
      <c r="A668" s="2"/>
      <c r="B668" s="2"/>
      <c r="C668" s="2"/>
      <c r="D668" s="2"/>
      <c r="E668" s="2"/>
      <c r="F668" s="2"/>
      <c r="G668" s="2"/>
    </row>
    <row r="669" spans="1:7" x14ac:dyDescent="0.25">
      <c r="A669" s="2"/>
      <c r="B669" s="2"/>
      <c r="C669" s="2"/>
      <c r="D669" s="2"/>
      <c r="E669" s="2"/>
      <c r="F669" s="2"/>
      <c r="G669" s="2"/>
    </row>
    <row r="670" spans="1:7" x14ac:dyDescent="0.25">
      <c r="A670" s="2"/>
      <c r="B670" s="2"/>
      <c r="C670" s="2"/>
      <c r="D670" s="2"/>
      <c r="E670" s="2"/>
      <c r="F670" s="2"/>
      <c r="G670" s="2"/>
    </row>
    <row r="671" spans="1:7" x14ac:dyDescent="0.25">
      <c r="A671" s="2"/>
      <c r="B671" s="2"/>
      <c r="C671" s="2"/>
      <c r="D671" s="2"/>
      <c r="E671" s="2"/>
      <c r="F671" s="2"/>
      <c r="G671" s="2"/>
    </row>
    <row r="672" spans="1:7" x14ac:dyDescent="0.25">
      <c r="A672" s="2"/>
      <c r="B672" s="2"/>
      <c r="C672" s="2"/>
      <c r="D672" s="2"/>
      <c r="E672" s="2"/>
      <c r="F672" s="2"/>
      <c r="G672" s="2"/>
    </row>
    <row r="673" spans="1:7" x14ac:dyDescent="0.25">
      <c r="A673" s="2"/>
      <c r="B673" s="2"/>
      <c r="C673" s="2"/>
      <c r="D673" s="2"/>
      <c r="E673" s="2"/>
      <c r="F673" s="2"/>
      <c r="G673" s="2"/>
    </row>
    <row r="674" spans="1:7" x14ac:dyDescent="0.25">
      <c r="A674" s="2"/>
      <c r="B674" s="2"/>
      <c r="C674" s="2"/>
      <c r="D674" s="2"/>
      <c r="E674" s="2"/>
      <c r="F674" s="2"/>
      <c r="G674" s="2"/>
    </row>
    <row r="675" spans="1:7" x14ac:dyDescent="0.25">
      <c r="A675" s="2"/>
      <c r="B675" s="2"/>
      <c r="C675" s="2"/>
      <c r="D675" s="2"/>
      <c r="E675" s="2"/>
      <c r="F675" s="2"/>
      <c r="G675" s="2"/>
    </row>
    <row r="676" spans="1:7" x14ac:dyDescent="0.25">
      <c r="A676" s="2"/>
      <c r="B676" s="2"/>
      <c r="C676" s="2"/>
      <c r="D676" s="2"/>
      <c r="E676" s="2"/>
      <c r="F676" s="2"/>
      <c r="G676" s="2"/>
    </row>
    <row r="677" spans="1:7" x14ac:dyDescent="0.25">
      <c r="A677" s="2"/>
      <c r="B677" s="2"/>
      <c r="C677" s="2"/>
      <c r="D677" s="2"/>
      <c r="E677" s="2"/>
      <c r="F677" s="2"/>
      <c r="G677" s="2"/>
    </row>
    <row r="678" spans="1:7" x14ac:dyDescent="0.25">
      <c r="A678" s="2"/>
      <c r="B678" s="2"/>
      <c r="C678" s="2"/>
      <c r="D678" s="2"/>
      <c r="E678" s="2"/>
      <c r="F678" s="2"/>
      <c r="G678" s="2"/>
    </row>
    <row r="679" spans="1:7" x14ac:dyDescent="0.25">
      <c r="A679" s="2"/>
      <c r="B679" s="2"/>
      <c r="C679" s="2"/>
      <c r="D679" s="2"/>
      <c r="E679" s="2"/>
      <c r="F679" s="2"/>
      <c r="G679" s="2"/>
    </row>
    <row r="680" spans="1:7" x14ac:dyDescent="0.25">
      <c r="A680" s="2"/>
      <c r="B680" s="2"/>
      <c r="C680" s="2"/>
      <c r="D680" s="2"/>
      <c r="E680" s="2"/>
      <c r="F680" s="2"/>
      <c r="G680" s="2"/>
    </row>
    <row r="681" spans="1:7" x14ac:dyDescent="0.25">
      <c r="A681" s="2"/>
      <c r="B681" s="2"/>
      <c r="C681" s="2"/>
      <c r="D681" s="2"/>
      <c r="E681" s="2"/>
      <c r="F681" s="2"/>
      <c r="G681" s="2"/>
    </row>
    <row r="682" spans="1:7" x14ac:dyDescent="0.25">
      <c r="A682" s="2"/>
      <c r="B682" s="2"/>
      <c r="C682" s="2"/>
      <c r="D682" s="2"/>
      <c r="E682" s="2"/>
      <c r="F682" s="2"/>
      <c r="G682" s="2"/>
    </row>
    <row r="683" spans="1:7" x14ac:dyDescent="0.25">
      <c r="A683" s="2"/>
      <c r="B683" s="2"/>
      <c r="C683" s="2"/>
      <c r="D683" s="2"/>
      <c r="E683" s="2"/>
      <c r="F683" s="2"/>
      <c r="G683" s="2"/>
    </row>
    <row r="684" spans="1:7" x14ac:dyDescent="0.25">
      <c r="A684" s="2"/>
      <c r="B684" s="2"/>
      <c r="C684" s="2"/>
      <c r="D684" s="2"/>
      <c r="E684" s="2"/>
      <c r="F684" s="2"/>
      <c r="G684" s="2"/>
    </row>
    <row r="685" spans="1:7" x14ac:dyDescent="0.25">
      <c r="A685" s="2"/>
      <c r="B685" s="2"/>
      <c r="C685" s="2"/>
      <c r="D685" s="2"/>
      <c r="E685" s="2"/>
      <c r="F685" s="2"/>
      <c r="G685" s="2"/>
    </row>
    <row r="686" spans="1:7" x14ac:dyDescent="0.25">
      <c r="A686" s="2"/>
      <c r="B686" s="2"/>
      <c r="C686" s="2"/>
      <c r="D686" s="2"/>
      <c r="E686" s="2"/>
      <c r="F686" s="2"/>
      <c r="G686" s="2"/>
    </row>
    <row r="687" spans="1:7" x14ac:dyDescent="0.25">
      <c r="A687" s="2"/>
      <c r="B687" s="2"/>
      <c r="C687" s="2"/>
      <c r="D687" s="2"/>
      <c r="E687" s="2"/>
      <c r="F687" s="2"/>
      <c r="G687" s="2"/>
    </row>
    <row r="688" spans="1:7" x14ac:dyDescent="0.25">
      <c r="A688" s="2"/>
      <c r="B688" s="2"/>
      <c r="C688" s="2"/>
      <c r="D688" s="2"/>
      <c r="E688" s="2"/>
      <c r="F688" s="2"/>
      <c r="G688" s="2"/>
    </row>
    <row r="689" spans="1:7" x14ac:dyDescent="0.25">
      <c r="A689" s="2"/>
      <c r="B689" s="2"/>
      <c r="C689" s="2"/>
      <c r="D689" s="2"/>
      <c r="E689" s="2"/>
      <c r="F689" s="2"/>
      <c r="G689" s="2"/>
    </row>
    <row r="690" spans="1:7" x14ac:dyDescent="0.25">
      <c r="A690" s="2"/>
      <c r="B690" s="2"/>
      <c r="C690" s="2"/>
      <c r="D690" s="2"/>
      <c r="E690" s="2"/>
      <c r="F690" s="2"/>
      <c r="G690" s="2"/>
    </row>
    <row r="691" spans="1:7" x14ac:dyDescent="0.25">
      <c r="A691" s="2"/>
      <c r="B691" s="2"/>
      <c r="C691" s="2"/>
      <c r="D691" s="2"/>
      <c r="E691" s="2"/>
      <c r="F691" s="2"/>
      <c r="G691" s="2"/>
    </row>
    <row r="692" spans="1:7" x14ac:dyDescent="0.25">
      <c r="A692" s="2"/>
      <c r="B692" s="2"/>
      <c r="C692" s="2"/>
      <c r="D692" s="2"/>
      <c r="E692" s="2"/>
      <c r="F692" s="2"/>
      <c r="G692" s="2"/>
    </row>
    <row r="693" spans="1:7" x14ac:dyDescent="0.25">
      <c r="A693" s="2"/>
      <c r="B693" s="2"/>
      <c r="C693" s="2"/>
      <c r="D693" s="2"/>
      <c r="E693" s="2"/>
      <c r="F693" s="2"/>
      <c r="G693" s="2"/>
    </row>
    <row r="694" spans="1:7" x14ac:dyDescent="0.25">
      <c r="A694" s="2"/>
      <c r="B694" s="2"/>
      <c r="C694" s="2"/>
      <c r="D694" s="2"/>
      <c r="E694" s="2"/>
      <c r="F694" s="2"/>
      <c r="G694" s="2"/>
    </row>
    <row r="695" spans="1:7" x14ac:dyDescent="0.25">
      <c r="A695" s="2"/>
      <c r="B695" s="2"/>
      <c r="C695" s="2"/>
      <c r="D695" s="2"/>
      <c r="E695" s="2"/>
      <c r="F695" s="2"/>
      <c r="G695" s="2"/>
    </row>
    <row r="696" spans="1:7" x14ac:dyDescent="0.25">
      <c r="A696" s="2"/>
      <c r="B696" s="2"/>
      <c r="C696" s="2"/>
      <c r="D696" s="2"/>
      <c r="E696" s="2"/>
      <c r="F696" s="2"/>
      <c r="G696" s="2"/>
    </row>
    <row r="697" spans="1:7" x14ac:dyDescent="0.25">
      <c r="A697" s="2"/>
      <c r="B697" s="2"/>
      <c r="C697" s="2"/>
      <c r="D697" s="2"/>
      <c r="E697" s="2"/>
      <c r="F697" s="2"/>
      <c r="G697" s="2"/>
    </row>
    <row r="698" spans="1:7" x14ac:dyDescent="0.25">
      <c r="A698" s="2"/>
      <c r="B698" s="2"/>
      <c r="C698" s="2"/>
      <c r="D698" s="2"/>
      <c r="E698" s="2"/>
      <c r="F698" s="2"/>
      <c r="G698" s="2"/>
    </row>
    <row r="699" spans="1:7" x14ac:dyDescent="0.25">
      <c r="A699" s="2"/>
      <c r="B699" s="2"/>
      <c r="C699" s="2"/>
      <c r="D699" s="2"/>
      <c r="E699" s="2"/>
      <c r="F699" s="2"/>
      <c r="G699" s="2"/>
    </row>
    <row r="700" spans="1:7" x14ac:dyDescent="0.25">
      <c r="A700" s="2"/>
      <c r="B700" s="2"/>
      <c r="C700" s="2"/>
      <c r="D700" s="2"/>
      <c r="E700" s="2"/>
      <c r="F700" s="2"/>
      <c r="G700" s="2"/>
    </row>
    <row r="701" spans="1:7" x14ac:dyDescent="0.25">
      <c r="A701" s="2"/>
      <c r="B701" s="2"/>
      <c r="C701" s="2"/>
      <c r="D701" s="2"/>
      <c r="E701" s="2"/>
      <c r="F701" s="2"/>
      <c r="G701" s="2"/>
    </row>
    <row r="702" spans="1:7" x14ac:dyDescent="0.25">
      <c r="A702" s="2"/>
      <c r="B702" s="2"/>
      <c r="C702" s="2"/>
      <c r="D702" s="2"/>
      <c r="E702" s="2"/>
      <c r="F702" s="2"/>
      <c r="G702" s="2"/>
    </row>
    <row r="703" spans="1:7" x14ac:dyDescent="0.25">
      <c r="A703" s="2"/>
      <c r="B703" s="2"/>
      <c r="C703" s="2"/>
      <c r="D703" s="2"/>
      <c r="E703" s="2"/>
      <c r="F703" s="2"/>
      <c r="G703" s="2"/>
    </row>
    <row r="704" spans="1:7" x14ac:dyDescent="0.25">
      <c r="A704" s="2"/>
      <c r="B704" s="2"/>
      <c r="C704" s="2"/>
      <c r="D704" s="2"/>
      <c r="E704" s="2"/>
      <c r="F704" s="2"/>
      <c r="G704" s="2"/>
    </row>
    <row r="705" spans="1:7" x14ac:dyDescent="0.25">
      <c r="A705" s="2"/>
      <c r="B705" s="2"/>
      <c r="C705" s="2"/>
      <c r="D705" s="2"/>
      <c r="E705" s="2"/>
      <c r="F705" s="2"/>
      <c r="G705" s="2"/>
    </row>
    <row r="706" spans="1:7" x14ac:dyDescent="0.25">
      <c r="A706" s="2"/>
      <c r="B706" s="2"/>
      <c r="C706" s="2"/>
      <c r="D706" s="2"/>
      <c r="E706" s="2"/>
      <c r="F706" s="2"/>
      <c r="G706" s="2"/>
    </row>
    <row r="707" spans="1:7" x14ac:dyDescent="0.25">
      <c r="A707" s="2"/>
      <c r="B707" s="2"/>
      <c r="C707" s="2"/>
      <c r="D707" s="2"/>
      <c r="E707" s="2"/>
      <c r="F707" s="2"/>
      <c r="G707" s="2"/>
    </row>
    <row r="708" spans="1:7" x14ac:dyDescent="0.25">
      <c r="A708" s="2"/>
      <c r="B708" s="2"/>
      <c r="C708" s="2"/>
      <c r="D708" s="2"/>
      <c r="E708" s="2"/>
      <c r="F708" s="2"/>
      <c r="G708" s="2"/>
    </row>
    <row r="709" spans="1:7" x14ac:dyDescent="0.25">
      <c r="A709" s="2"/>
      <c r="B709" s="2"/>
      <c r="C709" s="2"/>
      <c r="D709" s="2"/>
      <c r="E709" s="2"/>
      <c r="F709" s="2"/>
      <c r="G709" s="2"/>
    </row>
    <row r="710" spans="1:7" x14ac:dyDescent="0.25">
      <c r="A710" s="2"/>
      <c r="B710" s="2"/>
      <c r="C710" s="2"/>
      <c r="D710" s="2"/>
      <c r="E710" s="2"/>
      <c r="F710" s="2"/>
      <c r="G710" s="2"/>
    </row>
    <row r="711" spans="1:7" x14ac:dyDescent="0.25">
      <c r="A711" s="2"/>
      <c r="B711" s="2"/>
      <c r="C711" s="2"/>
      <c r="D711" s="2"/>
      <c r="E711" s="2"/>
      <c r="F711" s="2"/>
      <c r="G711" s="2"/>
    </row>
    <row r="712" spans="1:7" x14ac:dyDescent="0.25">
      <c r="A712" s="2"/>
      <c r="B712" s="2"/>
      <c r="C712" s="2"/>
      <c r="D712" s="2"/>
      <c r="E712" s="2"/>
      <c r="F712" s="2"/>
      <c r="G712" s="2"/>
    </row>
    <row r="713" spans="1:7" x14ac:dyDescent="0.25">
      <c r="A713" s="2"/>
      <c r="B713" s="2"/>
      <c r="C713" s="2"/>
      <c r="D713" s="2"/>
      <c r="E713" s="2"/>
      <c r="F713" s="2"/>
      <c r="G713" s="2"/>
    </row>
    <row r="714" spans="1:7" x14ac:dyDescent="0.25">
      <c r="A714" s="2"/>
      <c r="B714" s="2"/>
      <c r="C714" s="2"/>
      <c r="D714" s="2"/>
      <c r="E714" s="2"/>
      <c r="F714" s="2"/>
      <c r="G714" s="2"/>
    </row>
    <row r="715" spans="1:7" x14ac:dyDescent="0.25">
      <c r="A715" s="2"/>
      <c r="B715" s="2"/>
      <c r="C715" s="2"/>
      <c r="D715" s="2"/>
      <c r="E715" s="2"/>
      <c r="F715" s="2"/>
      <c r="G715" s="2"/>
    </row>
    <row r="716" spans="1:7" x14ac:dyDescent="0.25">
      <c r="A716" s="2"/>
      <c r="B716" s="2"/>
      <c r="C716" s="2"/>
      <c r="D716" s="2"/>
      <c r="E716" s="2"/>
      <c r="F716" s="2"/>
      <c r="G716" s="2"/>
    </row>
    <row r="717" spans="1:7" x14ac:dyDescent="0.25">
      <c r="A717" s="2"/>
      <c r="B717" s="2"/>
      <c r="C717" s="2"/>
      <c r="D717" s="2"/>
      <c r="E717" s="2"/>
      <c r="F717" s="2"/>
      <c r="G717" s="2"/>
    </row>
    <row r="718" spans="1:7" x14ac:dyDescent="0.25">
      <c r="A718" s="2"/>
      <c r="B718" s="2"/>
      <c r="C718" s="2"/>
      <c r="D718" s="2"/>
      <c r="E718" s="2"/>
      <c r="F718" s="2"/>
      <c r="G718" s="2"/>
    </row>
    <row r="719" spans="1:7" x14ac:dyDescent="0.25">
      <c r="A719" s="2"/>
      <c r="B719" s="2"/>
      <c r="C719" s="2"/>
      <c r="D719" s="2"/>
      <c r="E719" s="2"/>
      <c r="F719" s="2"/>
      <c r="G719" s="2"/>
    </row>
    <row r="720" spans="1:7" x14ac:dyDescent="0.25">
      <c r="A720" s="2"/>
      <c r="B720" s="2"/>
      <c r="C720" s="2"/>
      <c r="D720" s="2"/>
      <c r="E720" s="2"/>
      <c r="F720" s="2"/>
      <c r="G720" s="2"/>
    </row>
    <row r="721" spans="1:7" x14ac:dyDescent="0.25">
      <c r="A721" s="2"/>
      <c r="B721" s="2"/>
      <c r="C721" s="2"/>
      <c r="D721" s="2"/>
      <c r="E721" s="2"/>
      <c r="F721" s="2"/>
      <c r="G721" s="2"/>
    </row>
    <row r="722" spans="1:7" x14ac:dyDescent="0.25">
      <c r="A722" s="2"/>
      <c r="B722" s="2"/>
      <c r="C722" s="2"/>
      <c r="D722" s="2"/>
      <c r="E722" s="2"/>
      <c r="F722" s="2"/>
      <c r="G722" s="2"/>
    </row>
    <row r="723" spans="1:7" x14ac:dyDescent="0.25">
      <c r="A723" s="2"/>
      <c r="B723" s="2"/>
      <c r="C723" s="2"/>
      <c r="D723" s="2"/>
      <c r="E723" s="2"/>
      <c r="F723" s="2"/>
      <c r="G723" s="2"/>
    </row>
    <row r="724" spans="1:7" x14ac:dyDescent="0.25">
      <c r="A724" s="2"/>
      <c r="B724" s="2"/>
      <c r="C724" s="2"/>
      <c r="D724" s="2"/>
      <c r="E724" s="2"/>
      <c r="F724" s="2"/>
      <c r="G724" s="2"/>
    </row>
    <row r="725" spans="1:7" x14ac:dyDescent="0.25">
      <c r="A725" s="2"/>
      <c r="B725" s="2"/>
      <c r="C725" s="2"/>
      <c r="D725" s="2"/>
      <c r="E725" s="2"/>
      <c r="F725" s="2"/>
      <c r="G725" s="2"/>
    </row>
    <row r="726" spans="1:7" x14ac:dyDescent="0.25">
      <c r="A726" s="2"/>
      <c r="B726" s="2"/>
      <c r="C726" s="2"/>
      <c r="D726" s="2"/>
      <c r="E726" s="2"/>
      <c r="F726" s="2"/>
      <c r="G726" s="2"/>
    </row>
    <row r="727" spans="1:7" x14ac:dyDescent="0.25">
      <c r="A727" s="2"/>
      <c r="B727" s="2"/>
      <c r="C727" s="2"/>
      <c r="D727" s="2"/>
      <c r="E727" s="2"/>
      <c r="F727" s="2"/>
      <c r="G727" s="2"/>
    </row>
    <row r="728" spans="1:7" x14ac:dyDescent="0.25">
      <c r="A728" s="2"/>
      <c r="B728" s="2"/>
      <c r="C728" s="2"/>
      <c r="D728" s="2"/>
      <c r="E728" s="2"/>
      <c r="F728" s="2"/>
      <c r="G728" s="2"/>
    </row>
    <row r="729" spans="1:7" x14ac:dyDescent="0.25">
      <c r="A729" s="2"/>
      <c r="B729" s="2"/>
      <c r="C729" s="2"/>
      <c r="D729" s="2"/>
      <c r="E729" s="2"/>
      <c r="F729" s="2"/>
      <c r="G729" s="2"/>
    </row>
    <row r="730" spans="1:7" x14ac:dyDescent="0.25">
      <c r="A730" s="2"/>
      <c r="B730" s="2"/>
      <c r="C730" s="2"/>
      <c r="D730" s="2"/>
      <c r="E730" s="2"/>
      <c r="F730" s="2"/>
      <c r="G730" s="2"/>
    </row>
    <row r="731" spans="1:7" x14ac:dyDescent="0.25">
      <c r="A731" s="2"/>
      <c r="B731" s="2"/>
      <c r="C731" s="2"/>
      <c r="D731" s="2"/>
      <c r="E731" s="2"/>
      <c r="F731" s="2"/>
      <c r="G731" s="2"/>
    </row>
    <row r="732" spans="1:7" x14ac:dyDescent="0.25">
      <c r="A732" s="2"/>
      <c r="B732" s="2"/>
      <c r="C732" s="2"/>
      <c r="D732" s="2"/>
      <c r="E732" s="2"/>
      <c r="F732" s="2"/>
      <c r="G732" s="2"/>
    </row>
    <row r="733" spans="1:7" x14ac:dyDescent="0.25">
      <c r="A733" s="2"/>
      <c r="B733" s="2"/>
      <c r="C733" s="2"/>
      <c r="D733" s="2"/>
      <c r="E733" s="2"/>
      <c r="F733" s="2"/>
      <c r="G733" s="2"/>
    </row>
    <row r="734" spans="1:7" x14ac:dyDescent="0.25">
      <c r="A734" s="2"/>
      <c r="B734" s="2"/>
      <c r="C734" s="2"/>
      <c r="D734" s="2"/>
      <c r="E734" s="2"/>
      <c r="F734" s="2"/>
      <c r="G734" s="2"/>
    </row>
    <row r="735" spans="1:7" x14ac:dyDescent="0.25">
      <c r="A735" s="2"/>
      <c r="B735" s="2"/>
      <c r="C735" s="2"/>
      <c r="D735" s="2"/>
      <c r="E735" s="2"/>
      <c r="F735" s="2"/>
      <c r="G735" s="2"/>
    </row>
    <row r="736" spans="1:7" x14ac:dyDescent="0.25">
      <c r="A736" s="2"/>
      <c r="B736" s="2"/>
      <c r="C736" s="2"/>
      <c r="D736" s="2"/>
      <c r="E736" s="2"/>
      <c r="F736" s="2"/>
      <c r="G736" s="2"/>
    </row>
    <row r="737" spans="1:7" x14ac:dyDescent="0.25">
      <c r="A737" s="2"/>
      <c r="B737" s="2"/>
      <c r="C737" s="2"/>
      <c r="D737" s="2"/>
      <c r="E737" s="2"/>
      <c r="F737" s="2"/>
      <c r="G737" s="2"/>
    </row>
    <row r="738" spans="1:7" x14ac:dyDescent="0.25">
      <c r="A738" s="2"/>
      <c r="B738" s="2"/>
      <c r="C738" s="2"/>
      <c r="D738" s="2"/>
      <c r="E738" s="2"/>
      <c r="F738" s="2"/>
      <c r="G738" s="2"/>
    </row>
    <row r="739" spans="1:7" x14ac:dyDescent="0.25">
      <c r="A739" s="2"/>
      <c r="B739" s="2"/>
      <c r="C739" s="2"/>
      <c r="D739" s="2"/>
      <c r="E739" s="2"/>
      <c r="F739" s="2"/>
      <c r="G739" s="2"/>
    </row>
    <row r="740" spans="1:7" x14ac:dyDescent="0.25">
      <c r="A740" s="2"/>
      <c r="B740" s="2"/>
      <c r="C740" s="2"/>
      <c r="D740" s="2"/>
      <c r="E740" s="2"/>
      <c r="F740" s="2"/>
      <c r="G740" s="2"/>
    </row>
    <row r="741" spans="1:7" x14ac:dyDescent="0.25">
      <c r="A741" s="2"/>
      <c r="B741" s="2"/>
      <c r="C741" s="2"/>
      <c r="D741" s="2"/>
      <c r="E741" s="2"/>
      <c r="F741" s="2"/>
      <c r="G741" s="2"/>
    </row>
    <row r="742" spans="1:7" x14ac:dyDescent="0.25">
      <c r="A742" s="2"/>
      <c r="B742" s="2"/>
      <c r="C742" s="2"/>
      <c r="D742" s="2"/>
      <c r="E742" s="2"/>
      <c r="F742" s="2"/>
      <c r="G742" s="2"/>
    </row>
    <row r="743" spans="1:7" x14ac:dyDescent="0.25">
      <c r="A743" s="2"/>
      <c r="B743" s="2"/>
      <c r="C743" s="2"/>
      <c r="D743" s="2"/>
      <c r="E743" s="2"/>
      <c r="F743" s="2"/>
      <c r="G743" s="2"/>
    </row>
    <row r="744" spans="1:7" x14ac:dyDescent="0.25">
      <c r="A744" s="2"/>
      <c r="B744" s="2"/>
      <c r="C744" s="2"/>
      <c r="D744" s="2"/>
      <c r="E744" s="2"/>
      <c r="F744" s="2"/>
      <c r="G744" s="2"/>
    </row>
    <row r="745" spans="1:7" x14ac:dyDescent="0.25">
      <c r="A745" s="2"/>
      <c r="B745" s="2"/>
      <c r="C745" s="2"/>
      <c r="D745" s="2"/>
      <c r="E745" s="2"/>
      <c r="F745" s="2"/>
      <c r="G745" s="2"/>
    </row>
    <row r="746" spans="1:7" x14ac:dyDescent="0.25">
      <c r="A746" s="2"/>
      <c r="B746" s="2"/>
      <c r="C746" s="2"/>
      <c r="D746" s="2"/>
      <c r="E746" s="2"/>
      <c r="F746" s="2"/>
      <c r="G746" s="2"/>
    </row>
    <row r="747" spans="1:7" x14ac:dyDescent="0.25">
      <c r="A747" s="2"/>
      <c r="B747" s="2"/>
      <c r="C747" s="2"/>
      <c r="D747" s="2"/>
      <c r="E747" s="2"/>
      <c r="F747" s="2"/>
      <c r="G747" s="2"/>
    </row>
    <row r="748" spans="1:7" x14ac:dyDescent="0.25">
      <c r="A748" s="2"/>
      <c r="B748" s="2"/>
      <c r="C748" s="2"/>
      <c r="D748" s="2"/>
      <c r="E748" s="2"/>
      <c r="F748" s="2"/>
      <c r="G748" s="2"/>
    </row>
    <row r="749" spans="1:7" x14ac:dyDescent="0.25">
      <c r="A749" s="2"/>
      <c r="B749" s="2"/>
      <c r="C749" s="2"/>
      <c r="D749" s="2"/>
      <c r="E749" s="2"/>
      <c r="F749" s="2"/>
      <c r="G749" s="2"/>
    </row>
    <row r="750" spans="1:7" x14ac:dyDescent="0.25">
      <c r="A750" s="2"/>
      <c r="B750" s="2"/>
      <c r="C750" s="2"/>
      <c r="D750" s="2"/>
      <c r="E750" s="2"/>
      <c r="F750" s="2"/>
      <c r="G750" s="2"/>
    </row>
    <row r="751" spans="1:7" x14ac:dyDescent="0.25">
      <c r="A751" s="2"/>
      <c r="B751" s="2"/>
      <c r="C751" s="2"/>
      <c r="D751" s="2"/>
      <c r="E751" s="2"/>
      <c r="F751" s="2"/>
      <c r="G751" s="2"/>
    </row>
    <row r="752" spans="1:7" x14ac:dyDescent="0.25">
      <c r="A752" s="2"/>
      <c r="B752" s="2"/>
      <c r="C752" s="2"/>
      <c r="D752" s="2"/>
      <c r="E752" s="2"/>
      <c r="F752" s="2"/>
      <c r="G752" s="2"/>
    </row>
    <row r="753" spans="1:7" x14ac:dyDescent="0.25">
      <c r="A753" s="2"/>
      <c r="B753" s="2"/>
      <c r="C753" s="2"/>
      <c r="D753" s="2"/>
      <c r="E753" s="2"/>
      <c r="F753" s="2"/>
      <c r="G753" s="2"/>
    </row>
    <row r="754" spans="1:7" x14ac:dyDescent="0.25">
      <c r="A754" s="2"/>
      <c r="B754" s="2"/>
      <c r="C754" s="2"/>
      <c r="D754" s="2"/>
      <c r="E754" s="2"/>
      <c r="F754" s="2"/>
      <c r="G754" s="2"/>
    </row>
    <row r="755" spans="1:7" x14ac:dyDescent="0.25">
      <c r="A755" s="2"/>
      <c r="B755" s="2"/>
      <c r="C755" s="2"/>
      <c r="D755" s="2"/>
      <c r="E755" s="2"/>
      <c r="F755" s="2"/>
      <c r="G755" s="2"/>
    </row>
    <row r="756" spans="1:7" x14ac:dyDescent="0.25">
      <c r="A756" s="2"/>
      <c r="B756" s="2"/>
      <c r="C756" s="2"/>
      <c r="D756" s="2"/>
      <c r="E756" s="2"/>
      <c r="F756" s="2"/>
      <c r="G756" s="2"/>
    </row>
    <row r="757" spans="1:7" x14ac:dyDescent="0.25">
      <c r="A757" s="2"/>
      <c r="B757" s="2"/>
      <c r="C757" s="2"/>
      <c r="D757" s="2"/>
      <c r="E757" s="2"/>
      <c r="F757" s="2"/>
      <c r="G757" s="2"/>
    </row>
    <row r="758" spans="1:7" x14ac:dyDescent="0.25">
      <c r="A758" s="2"/>
      <c r="B758" s="2"/>
      <c r="C758" s="2"/>
      <c r="D758" s="2"/>
      <c r="E758" s="2"/>
      <c r="F758" s="2"/>
      <c r="G758" s="2"/>
    </row>
    <row r="759" spans="1:7" x14ac:dyDescent="0.25">
      <c r="A759" s="2"/>
      <c r="B759" s="2"/>
      <c r="C759" s="2"/>
      <c r="D759" s="2"/>
      <c r="E759" s="2"/>
      <c r="F759" s="2"/>
      <c r="G759" s="2"/>
    </row>
    <row r="760" spans="1:7" x14ac:dyDescent="0.25">
      <c r="A760" s="2"/>
      <c r="B760" s="2"/>
      <c r="C760" s="2"/>
      <c r="D760" s="2"/>
      <c r="E760" s="2"/>
      <c r="F760" s="2"/>
      <c r="G760" s="2"/>
    </row>
    <row r="761" spans="1:7" x14ac:dyDescent="0.25">
      <c r="A761" s="2"/>
      <c r="B761" s="2"/>
      <c r="C761" s="2"/>
      <c r="D761" s="2"/>
      <c r="E761" s="2"/>
      <c r="F761" s="2"/>
      <c r="G761" s="2"/>
    </row>
    <row r="762" spans="1:7" x14ac:dyDescent="0.25">
      <c r="A762" s="2"/>
      <c r="B762" s="2"/>
      <c r="C762" s="2"/>
      <c r="D762" s="2"/>
      <c r="E762" s="2"/>
      <c r="F762" s="2"/>
      <c r="G762" s="2"/>
    </row>
    <row r="763" spans="1:7" x14ac:dyDescent="0.25">
      <c r="A763" s="2"/>
      <c r="B763" s="2"/>
      <c r="C763" s="2"/>
      <c r="D763" s="2"/>
      <c r="E763" s="2"/>
      <c r="F763" s="2"/>
      <c r="G763" s="2"/>
    </row>
    <row r="764" spans="1:7" x14ac:dyDescent="0.25">
      <c r="A764" s="2"/>
      <c r="B764" s="2"/>
      <c r="C764" s="2"/>
      <c r="D764" s="2"/>
      <c r="E764" s="2"/>
      <c r="F764" s="2"/>
      <c r="G764" s="2"/>
    </row>
    <row r="765" spans="1:7" x14ac:dyDescent="0.25">
      <c r="A765" s="2"/>
      <c r="B765" s="2"/>
      <c r="C765" s="2"/>
      <c r="D765" s="2"/>
      <c r="E765" s="2"/>
      <c r="F765" s="2"/>
      <c r="G765" s="2"/>
    </row>
    <row r="766" spans="1:7" x14ac:dyDescent="0.25">
      <c r="A766" s="2"/>
      <c r="B766" s="2"/>
      <c r="C766" s="2"/>
      <c r="D766" s="2"/>
      <c r="E766" s="2"/>
      <c r="F766" s="2"/>
      <c r="G766" s="2"/>
    </row>
    <row r="767" spans="1:7" x14ac:dyDescent="0.25">
      <c r="A767" s="2"/>
      <c r="B767" s="2"/>
      <c r="C767" s="2"/>
      <c r="D767" s="2"/>
      <c r="E767" s="2"/>
      <c r="F767" s="2"/>
      <c r="G767" s="2"/>
    </row>
    <row r="768" spans="1:7" x14ac:dyDescent="0.25">
      <c r="A768" s="2"/>
      <c r="B768" s="2"/>
      <c r="C768" s="2"/>
      <c r="D768" s="2"/>
      <c r="E768" s="2"/>
      <c r="F768" s="2"/>
      <c r="G768" s="2"/>
    </row>
    <row r="769" spans="1:7" x14ac:dyDescent="0.25">
      <c r="A769" s="2"/>
      <c r="B769" s="2"/>
      <c r="C769" s="2"/>
      <c r="D769" s="2"/>
      <c r="E769" s="2"/>
      <c r="F769" s="2"/>
      <c r="G769" s="2"/>
    </row>
    <row r="770" spans="1:7" x14ac:dyDescent="0.25">
      <c r="A770" s="2"/>
      <c r="B770" s="2"/>
      <c r="C770" s="2"/>
      <c r="D770" s="2"/>
      <c r="E770" s="2"/>
      <c r="F770" s="2"/>
      <c r="G770" s="2"/>
    </row>
    <row r="771" spans="1:7" x14ac:dyDescent="0.25">
      <c r="A771" s="2"/>
      <c r="B771" s="2"/>
      <c r="C771" s="2"/>
      <c r="D771" s="2"/>
      <c r="E771" s="2"/>
      <c r="F771" s="2"/>
      <c r="G771" s="2"/>
    </row>
    <row r="772" spans="1:7" x14ac:dyDescent="0.25">
      <c r="A772" s="2"/>
      <c r="B772" s="2"/>
      <c r="C772" s="2"/>
      <c r="D772" s="2"/>
      <c r="E772" s="2"/>
      <c r="F772" s="2"/>
      <c r="G772" s="2"/>
    </row>
    <row r="773" spans="1:7" x14ac:dyDescent="0.25">
      <c r="A773" s="2"/>
      <c r="B773" s="2"/>
      <c r="C773" s="2"/>
      <c r="D773" s="2"/>
      <c r="E773" s="2"/>
      <c r="F773" s="2"/>
      <c r="G773" s="2"/>
    </row>
    <row r="774" spans="1:7" x14ac:dyDescent="0.25">
      <c r="A774" s="2"/>
      <c r="B774" s="2"/>
      <c r="C774" s="2"/>
      <c r="D774" s="2"/>
      <c r="E774" s="2"/>
      <c r="F774" s="2"/>
      <c r="G774" s="2"/>
    </row>
    <row r="775" spans="1:7" x14ac:dyDescent="0.25">
      <c r="A775" s="2"/>
      <c r="B775" s="2"/>
      <c r="C775" s="2"/>
      <c r="D775" s="2"/>
      <c r="E775" s="2"/>
      <c r="F775" s="2"/>
      <c r="G775" s="2"/>
    </row>
    <row r="776" spans="1:7" x14ac:dyDescent="0.25">
      <c r="A776" s="2"/>
      <c r="B776" s="2"/>
      <c r="C776" s="2"/>
      <c r="D776" s="2"/>
      <c r="E776" s="2"/>
      <c r="F776" s="2"/>
      <c r="G776" s="2"/>
    </row>
    <row r="777" spans="1:7" x14ac:dyDescent="0.25">
      <c r="A777" s="2"/>
      <c r="B777" s="2"/>
      <c r="C777" s="2"/>
      <c r="D777" s="2"/>
      <c r="E777" s="2"/>
      <c r="F777" s="2"/>
      <c r="G777" s="2"/>
    </row>
    <row r="778" spans="1:7" x14ac:dyDescent="0.25">
      <c r="A778" s="2"/>
      <c r="B778" s="2"/>
      <c r="C778" s="2"/>
      <c r="D778" s="2"/>
      <c r="E778" s="2"/>
      <c r="F778" s="2"/>
      <c r="G778" s="2"/>
    </row>
    <row r="779" spans="1:7" x14ac:dyDescent="0.25">
      <c r="A779" s="2"/>
      <c r="B779" s="2"/>
      <c r="C779" s="2"/>
      <c r="D779" s="2"/>
      <c r="E779" s="2"/>
      <c r="F779" s="2"/>
      <c r="G779" s="2"/>
    </row>
    <row r="780" spans="1:7" x14ac:dyDescent="0.25">
      <c r="A780" s="2"/>
      <c r="B780" s="2"/>
      <c r="C780" s="2"/>
      <c r="D780" s="2"/>
      <c r="E780" s="2"/>
      <c r="F780" s="2"/>
      <c r="G780" s="2"/>
    </row>
    <row r="781" spans="1:7" x14ac:dyDescent="0.25">
      <c r="A781" s="2"/>
      <c r="B781" s="2"/>
      <c r="C781" s="2"/>
      <c r="D781" s="2"/>
      <c r="E781" s="2"/>
      <c r="F781" s="2"/>
      <c r="G781" s="2"/>
    </row>
    <row r="782" spans="1:7" x14ac:dyDescent="0.25">
      <c r="A782" s="2"/>
      <c r="B782" s="2"/>
      <c r="C782" s="2"/>
      <c r="D782" s="2"/>
      <c r="E782" s="2"/>
      <c r="F782" s="2"/>
      <c r="G782" s="2"/>
    </row>
    <row r="783" spans="1:7" x14ac:dyDescent="0.25">
      <c r="A783" s="2"/>
      <c r="B783" s="2"/>
      <c r="C783" s="2"/>
      <c r="D783" s="2"/>
      <c r="E783" s="2"/>
      <c r="F783" s="2"/>
      <c r="G783" s="2"/>
    </row>
    <row r="784" spans="1:7" x14ac:dyDescent="0.25">
      <c r="A784" s="2"/>
      <c r="B784" s="2"/>
      <c r="C784" s="2"/>
      <c r="D784" s="2"/>
      <c r="E784" s="2"/>
      <c r="F784" s="2"/>
      <c r="G784" s="2"/>
    </row>
    <row r="785" spans="1:7" x14ac:dyDescent="0.25">
      <c r="A785" s="2"/>
      <c r="B785" s="2"/>
      <c r="C785" s="2"/>
      <c r="D785" s="2"/>
      <c r="E785" s="2"/>
      <c r="F785" s="2"/>
      <c r="G785" s="2"/>
    </row>
    <row r="786" spans="1:7" x14ac:dyDescent="0.25">
      <c r="A786" s="2"/>
      <c r="B786" s="2"/>
      <c r="C786" s="2"/>
      <c r="D786" s="2"/>
      <c r="E786" s="2"/>
      <c r="F786" s="2"/>
      <c r="G786" s="2"/>
    </row>
    <row r="787" spans="1:7" x14ac:dyDescent="0.25">
      <c r="A787" s="2"/>
      <c r="B787" s="2"/>
      <c r="C787" s="2"/>
      <c r="D787" s="2"/>
      <c r="E787" s="2"/>
      <c r="F787" s="2"/>
      <c r="G787" s="2"/>
    </row>
    <row r="788" spans="1:7" x14ac:dyDescent="0.25">
      <c r="A788" s="2"/>
      <c r="B788" s="2"/>
      <c r="C788" s="2"/>
      <c r="D788" s="2"/>
      <c r="E788" s="2"/>
      <c r="F788" s="2"/>
      <c r="G788" s="2"/>
    </row>
    <row r="789" spans="1:7" x14ac:dyDescent="0.25">
      <c r="A789" s="2"/>
      <c r="B789" s="2"/>
      <c r="C789" s="2"/>
      <c r="D789" s="2"/>
      <c r="E789" s="2"/>
      <c r="F789" s="2"/>
      <c r="G789" s="2"/>
    </row>
    <row r="790" spans="1:7" x14ac:dyDescent="0.25">
      <c r="A790" s="2"/>
      <c r="B790" s="2"/>
      <c r="C790" s="2"/>
      <c r="D790" s="2"/>
      <c r="E790" s="2"/>
      <c r="F790" s="2"/>
      <c r="G790" s="2"/>
    </row>
    <row r="791" spans="1:7" x14ac:dyDescent="0.25">
      <c r="A791" s="2"/>
      <c r="B791" s="2"/>
      <c r="C791" s="2"/>
      <c r="D791" s="2"/>
      <c r="E791" s="2"/>
      <c r="F791" s="2"/>
      <c r="G791" s="2"/>
    </row>
    <row r="792" spans="1:7" x14ac:dyDescent="0.25">
      <c r="A792" s="2"/>
      <c r="B792" s="2"/>
      <c r="C792" s="2"/>
      <c r="D792" s="2"/>
      <c r="E792" s="2"/>
      <c r="F792" s="2"/>
      <c r="G792" s="2"/>
    </row>
    <row r="793" spans="1:7" x14ac:dyDescent="0.25">
      <c r="A793" s="2"/>
      <c r="B793" s="2"/>
      <c r="C793" s="2"/>
      <c r="D793" s="2"/>
      <c r="E793" s="2"/>
      <c r="F793" s="2"/>
      <c r="G793" s="2"/>
    </row>
    <row r="794" spans="1:7" x14ac:dyDescent="0.25">
      <c r="A794" s="2"/>
      <c r="B794" s="2"/>
      <c r="C794" s="2"/>
      <c r="D794" s="2"/>
      <c r="E794" s="2"/>
      <c r="F794" s="2"/>
      <c r="G794" s="2"/>
    </row>
    <row r="795" spans="1:7" x14ac:dyDescent="0.25">
      <c r="A795" s="2"/>
      <c r="B795" s="2"/>
      <c r="C795" s="2"/>
      <c r="D795" s="2"/>
      <c r="E795" s="2"/>
      <c r="F795" s="2"/>
      <c r="G795" s="2"/>
    </row>
    <row r="796" spans="1:7" x14ac:dyDescent="0.25">
      <c r="A796" s="2"/>
      <c r="B796" s="2"/>
      <c r="C796" s="2"/>
      <c r="D796" s="2"/>
      <c r="E796" s="2"/>
      <c r="F796" s="2"/>
      <c r="G796" s="2"/>
    </row>
    <row r="797" spans="1:7" x14ac:dyDescent="0.25">
      <c r="A797" s="2"/>
      <c r="B797" s="2"/>
      <c r="C797" s="2"/>
      <c r="D797" s="2"/>
      <c r="E797" s="2"/>
      <c r="F797" s="2"/>
      <c r="G797" s="2"/>
    </row>
    <row r="798" spans="1:7" x14ac:dyDescent="0.25">
      <c r="A798" s="2"/>
      <c r="B798" s="2"/>
      <c r="C798" s="2"/>
      <c r="D798" s="2"/>
      <c r="E798" s="2"/>
      <c r="F798" s="2"/>
      <c r="G798" s="2"/>
    </row>
    <row r="799" spans="1:7" x14ac:dyDescent="0.25">
      <c r="A799" s="2"/>
      <c r="B799" s="2"/>
      <c r="C799" s="2"/>
      <c r="D799" s="2"/>
      <c r="E799" s="2"/>
      <c r="F799" s="2"/>
      <c r="G799" s="2"/>
    </row>
    <row r="800" spans="1:7" x14ac:dyDescent="0.25">
      <c r="A800" s="2"/>
      <c r="B800" s="2"/>
      <c r="C800" s="2"/>
      <c r="D800" s="2"/>
      <c r="E800" s="2"/>
      <c r="F800" s="2"/>
      <c r="G800" s="2"/>
    </row>
    <row r="801" spans="1:7" x14ac:dyDescent="0.25">
      <c r="A801" s="2"/>
      <c r="B801" s="2"/>
      <c r="C801" s="2"/>
      <c r="D801" s="2"/>
      <c r="E801" s="2"/>
      <c r="F801" s="2"/>
      <c r="G801" s="2"/>
    </row>
    <row r="802" spans="1:7" x14ac:dyDescent="0.25">
      <c r="A802" s="2"/>
      <c r="B802" s="2"/>
      <c r="C802" s="2"/>
      <c r="D802" s="2"/>
      <c r="E802" s="2"/>
      <c r="F802" s="2"/>
      <c r="G802" s="2"/>
    </row>
    <row r="803" spans="1:7" x14ac:dyDescent="0.25">
      <c r="A803" s="2"/>
      <c r="B803" s="2"/>
      <c r="C803" s="2"/>
      <c r="D803" s="2"/>
      <c r="E803" s="2"/>
      <c r="F803" s="2"/>
      <c r="G803" s="2"/>
    </row>
    <row r="804" spans="1:7" x14ac:dyDescent="0.25">
      <c r="A804" s="2"/>
      <c r="B804" s="2"/>
      <c r="C804" s="2"/>
      <c r="D804" s="2"/>
      <c r="E804" s="2"/>
      <c r="F804" s="2"/>
      <c r="G804" s="2"/>
    </row>
    <row r="805" spans="1:7" x14ac:dyDescent="0.25">
      <c r="A805" s="2"/>
      <c r="B805" s="2"/>
      <c r="C805" s="2"/>
      <c r="D805" s="2"/>
      <c r="E805" s="2"/>
      <c r="F805" s="2"/>
      <c r="G805" s="2"/>
    </row>
    <row r="806" spans="1:7" x14ac:dyDescent="0.25">
      <c r="A806" s="2"/>
      <c r="B806" s="2"/>
      <c r="C806" s="2"/>
      <c r="D806" s="2"/>
      <c r="E806" s="2"/>
      <c r="F806" s="2"/>
      <c r="G806" s="2"/>
    </row>
    <row r="807" spans="1:7" x14ac:dyDescent="0.25">
      <c r="A807" s="2"/>
      <c r="B807" s="2"/>
      <c r="C807" s="2"/>
      <c r="D807" s="2"/>
      <c r="E807" s="2"/>
      <c r="F807" s="2"/>
      <c r="G807" s="2"/>
    </row>
    <row r="808" spans="1:7" x14ac:dyDescent="0.25">
      <c r="A808" s="2"/>
      <c r="B808" s="2"/>
      <c r="C808" s="2"/>
      <c r="D808" s="2"/>
      <c r="E808" s="2"/>
      <c r="F808" s="2"/>
      <c r="G808" s="2"/>
    </row>
    <row r="809" spans="1:7" x14ac:dyDescent="0.25">
      <c r="A809" s="2"/>
      <c r="B809" s="2"/>
      <c r="C809" s="2"/>
      <c r="D809" s="2"/>
      <c r="E809" s="2"/>
      <c r="F809" s="2"/>
      <c r="G809" s="2"/>
    </row>
    <row r="810" spans="1:7" x14ac:dyDescent="0.25">
      <c r="A810" s="2"/>
      <c r="B810" s="2"/>
      <c r="C810" s="2"/>
      <c r="D810" s="2"/>
      <c r="E810" s="2"/>
      <c r="F810" s="2"/>
      <c r="G810" s="2"/>
    </row>
    <row r="811" spans="1:7" x14ac:dyDescent="0.25">
      <c r="A811" s="2"/>
      <c r="B811" s="2"/>
      <c r="C811" s="2"/>
      <c r="D811" s="2"/>
      <c r="E811" s="2"/>
      <c r="F811" s="2"/>
      <c r="G811" s="2"/>
    </row>
    <row r="812" spans="1:7" x14ac:dyDescent="0.25">
      <c r="A812" s="2"/>
      <c r="B812" s="2"/>
      <c r="C812" s="2"/>
      <c r="D812" s="2"/>
      <c r="E812" s="2"/>
      <c r="F812" s="2"/>
      <c r="G812" s="2"/>
    </row>
    <row r="813" spans="1:7" x14ac:dyDescent="0.25">
      <c r="A813" s="2"/>
      <c r="B813" s="2"/>
      <c r="C813" s="2"/>
      <c r="D813" s="2"/>
      <c r="E813" s="2"/>
      <c r="F813" s="2"/>
      <c r="G813" s="2"/>
    </row>
    <row r="814" spans="1:7" x14ac:dyDescent="0.25">
      <c r="A814" s="2"/>
      <c r="B814" s="2"/>
      <c r="C814" s="2"/>
      <c r="D814" s="2"/>
      <c r="E814" s="2"/>
      <c r="F814" s="2"/>
      <c r="G814" s="2"/>
    </row>
    <row r="815" spans="1:7" x14ac:dyDescent="0.25">
      <c r="A815" s="2"/>
      <c r="B815" s="2"/>
      <c r="C815" s="2"/>
      <c r="D815" s="2"/>
      <c r="E815" s="2"/>
      <c r="F815" s="2"/>
      <c r="G815" s="2"/>
    </row>
    <row r="816" spans="1:7" x14ac:dyDescent="0.25">
      <c r="A816" s="2"/>
      <c r="B816" s="2"/>
      <c r="C816" s="2"/>
      <c r="D816" s="2"/>
      <c r="E816" s="2"/>
      <c r="F816" s="2"/>
      <c r="G816" s="2"/>
    </row>
    <row r="817" spans="1:7" x14ac:dyDescent="0.25">
      <c r="A817" s="2"/>
      <c r="B817" s="2"/>
      <c r="C817" s="2"/>
      <c r="D817" s="2"/>
      <c r="E817" s="2"/>
      <c r="F817" s="2"/>
      <c r="G817" s="2"/>
    </row>
    <row r="818" spans="1:7" x14ac:dyDescent="0.25">
      <c r="A818" s="2"/>
      <c r="B818" s="2"/>
      <c r="C818" s="2"/>
      <c r="D818" s="2"/>
      <c r="E818" s="2"/>
      <c r="F818" s="2"/>
      <c r="G818" s="2"/>
    </row>
    <row r="819" spans="1:7" x14ac:dyDescent="0.25">
      <c r="A819" s="2"/>
      <c r="B819" s="2"/>
      <c r="C819" s="2"/>
      <c r="D819" s="2"/>
      <c r="E819" s="2"/>
      <c r="F819" s="2"/>
      <c r="G819" s="2"/>
    </row>
    <row r="820" spans="1:7" x14ac:dyDescent="0.25">
      <c r="A820" s="2"/>
      <c r="B820" s="2"/>
      <c r="C820" s="2"/>
      <c r="D820" s="2"/>
      <c r="E820" s="2"/>
      <c r="F820" s="2"/>
      <c r="G820" s="2"/>
    </row>
    <row r="821" spans="1:7" x14ac:dyDescent="0.25">
      <c r="A821" s="2"/>
      <c r="B821" s="2"/>
      <c r="C821" s="2"/>
      <c r="D821" s="2"/>
      <c r="E821" s="2"/>
      <c r="F821" s="2"/>
      <c r="G821" s="2"/>
    </row>
    <row r="822" spans="1:7" x14ac:dyDescent="0.25">
      <c r="A822" s="2"/>
      <c r="B822" s="2"/>
      <c r="C822" s="2"/>
      <c r="D822" s="2"/>
      <c r="E822" s="2"/>
      <c r="F822" s="2"/>
      <c r="G822" s="2"/>
    </row>
    <row r="823" spans="1:7" x14ac:dyDescent="0.25">
      <c r="A823" s="2"/>
      <c r="B823" s="2"/>
      <c r="C823" s="2"/>
      <c r="D823" s="2"/>
      <c r="E823" s="2"/>
      <c r="F823" s="2"/>
      <c r="G823" s="2"/>
    </row>
    <row r="824" spans="1:7" x14ac:dyDescent="0.25">
      <c r="A824" s="2"/>
      <c r="B824" s="2"/>
      <c r="C824" s="2"/>
      <c r="D824" s="2"/>
      <c r="E824" s="2"/>
      <c r="F824" s="2"/>
      <c r="G824" s="2"/>
    </row>
    <row r="825" spans="1:7" x14ac:dyDescent="0.25">
      <c r="A825" s="2"/>
      <c r="B825" s="2"/>
      <c r="C825" s="2"/>
      <c r="D825" s="2"/>
      <c r="E825" s="2"/>
      <c r="F825" s="2"/>
      <c r="G825" s="2"/>
    </row>
    <row r="826" spans="1:7" x14ac:dyDescent="0.25">
      <c r="A826" s="2"/>
      <c r="B826" s="2"/>
      <c r="C826" s="2"/>
      <c r="D826" s="2"/>
      <c r="E826" s="2"/>
      <c r="F826" s="2"/>
      <c r="G826" s="2"/>
    </row>
    <row r="827" spans="1:7" x14ac:dyDescent="0.25">
      <c r="A827" s="2"/>
      <c r="B827" s="2"/>
      <c r="C827" s="2"/>
      <c r="D827" s="2"/>
      <c r="E827" s="2"/>
      <c r="F827" s="2"/>
      <c r="G827" s="2"/>
    </row>
    <row r="828" spans="1:7" x14ac:dyDescent="0.25">
      <c r="A828" s="2"/>
      <c r="B828" s="2"/>
      <c r="C828" s="2"/>
      <c r="D828" s="2"/>
      <c r="E828" s="2"/>
      <c r="F828" s="2"/>
      <c r="G828" s="2"/>
    </row>
    <row r="829" spans="1:7" x14ac:dyDescent="0.25">
      <c r="A829" s="2"/>
      <c r="B829" s="2"/>
      <c r="C829" s="2"/>
      <c r="D829" s="2"/>
      <c r="E829" s="2"/>
      <c r="F829" s="2"/>
      <c r="G829" s="2"/>
    </row>
    <row r="830" spans="1:7" x14ac:dyDescent="0.25">
      <c r="A830" s="2"/>
      <c r="B830" s="2"/>
      <c r="C830" s="2"/>
      <c r="D830" s="2"/>
      <c r="E830" s="2"/>
      <c r="F830" s="2"/>
      <c r="G830" s="2"/>
    </row>
    <row r="831" spans="1:7" x14ac:dyDescent="0.25">
      <c r="A831" s="2"/>
      <c r="B831" s="2"/>
      <c r="C831" s="2"/>
      <c r="D831" s="2"/>
      <c r="E831" s="2"/>
      <c r="F831" s="2"/>
      <c r="G831" s="2"/>
    </row>
    <row r="832" spans="1:7" x14ac:dyDescent="0.25">
      <c r="A832" s="2"/>
      <c r="B832" s="2"/>
      <c r="C832" s="2"/>
      <c r="D832" s="2"/>
      <c r="E832" s="2"/>
      <c r="F832" s="2"/>
      <c r="G832" s="2"/>
    </row>
    <row r="833" spans="1:7" x14ac:dyDescent="0.25">
      <c r="A833" s="2"/>
      <c r="B833" s="2"/>
      <c r="C833" s="2"/>
      <c r="D833" s="2"/>
      <c r="E833" s="2"/>
      <c r="F833" s="2"/>
      <c r="G833" s="2"/>
    </row>
    <row r="834" spans="1:7" x14ac:dyDescent="0.25">
      <c r="A834" s="2"/>
      <c r="B834" s="2"/>
      <c r="C834" s="2"/>
      <c r="D834" s="2"/>
      <c r="E834" s="2"/>
      <c r="F834" s="2"/>
      <c r="G834" s="2"/>
    </row>
    <row r="835" spans="1:7" x14ac:dyDescent="0.25">
      <c r="A835" s="2"/>
      <c r="B835" s="2"/>
      <c r="C835" s="2"/>
      <c r="D835" s="2"/>
      <c r="E835" s="2"/>
      <c r="F835" s="2"/>
      <c r="G835" s="2"/>
    </row>
    <row r="836" spans="1:7" x14ac:dyDescent="0.25">
      <c r="A836" s="2"/>
      <c r="B836" s="2"/>
      <c r="C836" s="2"/>
      <c r="D836" s="2"/>
      <c r="E836" s="2"/>
      <c r="F836" s="2"/>
      <c r="G836" s="2"/>
    </row>
    <row r="837" spans="1:7" x14ac:dyDescent="0.25">
      <c r="A837" s="2"/>
      <c r="B837" s="2"/>
      <c r="C837" s="2"/>
      <c r="D837" s="2"/>
      <c r="E837" s="2"/>
      <c r="F837" s="2"/>
      <c r="G837" s="2"/>
    </row>
    <row r="838" spans="1:7" x14ac:dyDescent="0.25">
      <c r="A838" s="2"/>
      <c r="B838" s="2"/>
      <c r="C838" s="2"/>
      <c r="D838" s="2"/>
      <c r="E838" s="2"/>
      <c r="F838" s="2"/>
      <c r="G838" s="2"/>
    </row>
    <row r="839" spans="1:7" x14ac:dyDescent="0.25">
      <c r="A839" s="2"/>
      <c r="B839" s="2"/>
      <c r="C839" s="2"/>
      <c r="D839" s="2"/>
      <c r="E839" s="2"/>
      <c r="F839" s="2"/>
      <c r="G839" s="2"/>
    </row>
    <row r="840" spans="1:7" x14ac:dyDescent="0.25">
      <c r="A840" s="2"/>
      <c r="B840" s="2"/>
      <c r="C840" s="2"/>
      <c r="D840" s="2"/>
      <c r="E840" s="2"/>
      <c r="F840" s="2"/>
      <c r="G840" s="2"/>
    </row>
    <row r="841" spans="1:7" x14ac:dyDescent="0.25">
      <c r="A841" s="2"/>
      <c r="B841" s="2"/>
      <c r="C841" s="2"/>
      <c r="D841" s="2"/>
      <c r="E841" s="2"/>
      <c r="F841" s="2"/>
      <c r="G841" s="2"/>
    </row>
    <row r="842" spans="1:7" x14ac:dyDescent="0.25">
      <c r="A842" s="2"/>
      <c r="B842" s="2"/>
      <c r="C842" s="2"/>
      <c r="D842" s="2"/>
      <c r="E842" s="2"/>
      <c r="F842" s="2"/>
      <c r="G842" s="2"/>
    </row>
    <row r="843" spans="1:7" x14ac:dyDescent="0.25">
      <c r="A843" s="2"/>
      <c r="B843" s="2"/>
      <c r="C843" s="2"/>
      <c r="D843" s="2"/>
      <c r="E843" s="2"/>
      <c r="F843" s="2"/>
      <c r="G843" s="2"/>
    </row>
    <row r="844" spans="1:7" x14ac:dyDescent="0.25">
      <c r="A844" s="2"/>
      <c r="B844" s="2"/>
      <c r="C844" s="2"/>
      <c r="D844" s="2"/>
      <c r="E844" s="2"/>
      <c r="F844" s="2"/>
      <c r="G844" s="2"/>
    </row>
    <row r="845" spans="1:7" x14ac:dyDescent="0.25">
      <c r="A845" s="2"/>
      <c r="B845" s="2"/>
      <c r="C845" s="2"/>
      <c r="D845" s="2"/>
      <c r="E845" s="2"/>
      <c r="F845" s="2"/>
      <c r="G845" s="2"/>
    </row>
    <row r="846" spans="1:7" x14ac:dyDescent="0.25">
      <c r="A846" s="2"/>
      <c r="B846" s="2"/>
      <c r="C846" s="2"/>
      <c r="D846" s="2"/>
      <c r="E846" s="2"/>
      <c r="F846" s="2"/>
      <c r="G846" s="2"/>
    </row>
    <row r="847" spans="1:7" x14ac:dyDescent="0.25">
      <c r="A847" s="2"/>
      <c r="B847" s="2"/>
      <c r="C847" s="2"/>
      <c r="D847" s="2"/>
      <c r="E847" s="2"/>
      <c r="F847" s="2"/>
      <c r="G847" s="2"/>
    </row>
    <row r="848" spans="1:7" x14ac:dyDescent="0.25">
      <c r="A848" s="2"/>
      <c r="B848" s="2"/>
      <c r="C848" s="2"/>
      <c r="D848" s="2"/>
      <c r="E848" s="2"/>
      <c r="F848" s="2"/>
      <c r="G848" s="2"/>
    </row>
    <row r="849" spans="1:7" x14ac:dyDescent="0.25">
      <c r="A849" s="2"/>
      <c r="B849" s="2"/>
      <c r="C849" s="2"/>
      <c r="D849" s="2"/>
      <c r="E849" s="2"/>
      <c r="F849" s="2"/>
      <c r="G849" s="2"/>
    </row>
    <row r="850" spans="1:7" x14ac:dyDescent="0.25">
      <c r="A850" s="2"/>
      <c r="B850" s="2"/>
      <c r="C850" s="2"/>
      <c r="D850" s="2"/>
      <c r="E850" s="2"/>
      <c r="F850" s="2"/>
      <c r="G850" s="2"/>
    </row>
    <row r="851" spans="1:7" x14ac:dyDescent="0.25">
      <c r="A851" s="2"/>
      <c r="B851" s="2"/>
      <c r="C851" s="2"/>
      <c r="D851" s="2"/>
      <c r="E851" s="2"/>
      <c r="F851" s="2"/>
      <c r="G851" s="2"/>
    </row>
    <row r="852" spans="1:7" x14ac:dyDescent="0.25">
      <c r="A852" s="2"/>
      <c r="B852" s="2"/>
      <c r="C852" s="2"/>
      <c r="D852" s="2"/>
      <c r="E852" s="2"/>
      <c r="F852" s="2"/>
      <c r="G852" s="2"/>
    </row>
    <row r="853" spans="1:7" x14ac:dyDescent="0.25">
      <c r="A853" s="2"/>
      <c r="B853" s="2"/>
      <c r="C853" s="2"/>
      <c r="D853" s="2"/>
      <c r="E853" s="2"/>
      <c r="F853" s="2"/>
      <c r="G853" s="2"/>
    </row>
    <row r="854" spans="1:7" x14ac:dyDescent="0.25">
      <c r="A854" s="2"/>
      <c r="B854" s="2"/>
      <c r="C854" s="2"/>
      <c r="D854" s="2"/>
      <c r="E854" s="2"/>
      <c r="F854" s="2"/>
      <c r="G854" s="2"/>
    </row>
    <row r="855" spans="1:7" x14ac:dyDescent="0.25">
      <c r="A855" s="2"/>
      <c r="B855" s="2"/>
      <c r="C855" s="2"/>
      <c r="D855" s="2"/>
      <c r="E855" s="2"/>
      <c r="F855" s="2"/>
      <c r="G855" s="2"/>
    </row>
    <row r="856" spans="1:7" x14ac:dyDescent="0.25">
      <c r="A856" s="2"/>
      <c r="B856" s="2"/>
      <c r="C856" s="2"/>
      <c r="D856" s="2"/>
      <c r="E856" s="2"/>
      <c r="F856" s="2"/>
      <c r="G856" s="2"/>
    </row>
    <row r="857" spans="1:7" x14ac:dyDescent="0.25">
      <c r="A857" s="2"/>
      <c r="B857" s="2"/>
      <c r="C857" s="2"/>
      <c r="D857" s="2"/>
      <c r="E857" s="2"/>
      <c r="F857" s="2"/>
      <c r="G857" s="2"/>
    </row>
    <row r="858" spans="1:7" x14ac:dyDescent="0.25">
      <c r="A858" s="2"/>
      <c r="B858" s="2"/>
      <c r="C858" s="2"/>
      <c r="D858" s="2"/>
      <c r="E858" s="2"/>
      <c r="F858" s="2"/>
      <c r="G858" s="2"/>
    </row>
    <row r="859" spans="1:7" x14ac:dyDescent="0.25">
      <c r="A859" s="2"/>
      <c r="B859" s="2"/>
      <c r="C859" s="2"/>
      <c r="D859" s="2"/>
      <c r="E859" s="2"/>
      <c r="F859" s="2"/>
      <c r="G859" s="2"/>
    </row>
    <row r="860" spans="1:7" x14ac:dyDescent="0.25">
      <c r="A860" s="2"/>
      <c r="B860" s="2"/>
      <c r="C860" s="2"/>
      <c r="D860" s="2"/>
      <c r="E860" s="2"/>
      <c r="F860" s="2"/>
      <c r="G860" s="2"/>
    </row>
    <row r="861" spans="1:7" x14ac:dyDescent="0.25">
      <c r="A861" s="2"/>
      <c r="B861" s="2"/>
      <c r="C861" s="2"/>
      <c r="D861" s="2"/>
      <c r="E861" s="2"/>
      <c r="F861" s="2"/>
      <c r="G861" s="2"/>
    </row>
    <row r="862" spans="1:7" x14ac:dyDescent="0.25">
      <c r="A862" s="2"/>
      <c r="B862" s="2"/>
      <c r="C862" s="2"/>
      <c r="D862" s="2"/>
      <c r="E862" s="2"/>
      <c r="F862" s="2"/>
      <c r="G862" s="2"/>
    </row>
    <row r="863" spans="1:7" x14ac:dyDescent="0.25">
      <c r="A863" s="2"/>
      <c r="B863" s="2"/>
      <c r="C863" s="2"/>
      <c r="D863" s="2"/>
      <c r="E863" s="2"/>
      <c r="F863" s="2"/>
      <c r="G863" s="2"/>
    </row>
    <row r="864" spans="1:7" x14ac:dyDescent="0.25">
      <c r="A864" s="2"/>
      <c r="B864" s="2"/>
      <c r="C864" s="2"/>
      <c r="D864" s="2"/>
      <c r="E864" s="2"/>
      <c r="F864" s="2"/>
      <c r="G864" s="2"/>
    </row>
    <row r="865" spans="1:7" x14ac:dyDescent="0.25">
      <c r="A865" s="2"/>
      <c r="B865" s="2"/>
      <c r="C865" s="2"/>
      <c r="D865" s="2"/>
      <c r="E865" s="2"/>
      <c r="F865" s="2"/>
      <c r="G865" s="2"/>
    </row>
    <row r="866" spans="1:7" x14ac:dyDescent="0.25">
      <c r="A866" s="2"/>
      <c r="B866" s="2"/>
      <c r="C866" s="2"/>
      <c r="D866" s="2"/>
      <c r="E866" s="2"/>
      <c r="F866" s="2"/>
      <c r="G866" s="2"/>
    </row>
    <row r="867" spans="1:7" x14ac:dyDescent="0.25">
      <c r="A867" s="2"/>
      <c r="B867" s="2"/>
      <c r="C867" s="2"/>
      <c r="D867" s="2"/>
      <c r="E867" s="2"/>
      <c r="F867" s="2"/>
      <c r="G867" s="2"/>
    </row>
    <row r="868" spans="1:7" x14ac:dyDescent="0.25">
      <c r="A868" s="2"/>
      <c r="B868" s="2"/>
      <c r="C868" s="2"/>
      <c r="D868" s="2"/>
      <c r="E868" s="2"/>
      <c r="F868" s="2"/>
      <c r="G868" s="2"/>
    </row>
    <row r="869" spans="1:7" x14ac:dyDescent="0.25">
      <c r="A869" s="2"/>
      <c r="B869" s="2"/>
      <c r="C869" s="2"/>
      <c r="D869" s="2"/>
      <c r="E869" s="2"/>
      <c r="F869" s="2"/>
      <c r="G869" s="2"/>
    </row>
    <row r="870" spans="1:7" x14ac:dyDescent="0.25">
      <c r="A870" s="2"/>
      <c r="B870" s="2"/>
      <c r="C870" s="2"/>
      <c r="D870" s="2"/>
      <c r="E870" s="2"/>
      <c r="F870" s="2"/>
      <c r="G870" s="2"/>
    </row>
    <row r="871" spans="1:7" x14ac:dyDescent="0.25">
      <c r="A871" s="2"/>
      <c r="B871" s="2"/>
      <c r="C871" s="2"/>
      <c r="D871" s="2"/>
      <c r="E871" s="2"/>
      <c r="F871" s="2"/>
      <c r="G871" s="2"/>
    </row>
    <row r="872" spans="1:7" x14ac:dyDescent="0.25">
      <c r="A872" s="2"/>
      <c r="B872" s="2"/>
      <c r="C872" s="2"/>
      <c r="D872" s="2"/>
      <c r="E872" s="2"/>
      <c r="F872" s="2"/>
      <c r="G872" s="2"/>
    </row>
    <row r="873" spans="1:7" x14ac:dyDescent="0.25">
      <c r="A873" s="2"/>
      <c r="B873" s="2"/>
      <c r="C873" s="2"/>
      <c r="D873" s="2"/>
      <c r="E873" s="2"/>
      <c r="F873" s="2"/>
      <c r="G873" s="2"/>
    </row>
    <row r="874" spans="1:7" x14ac:dyDescent="0.25">
      <c r="A874" s="2"/>
      <c r="B874" s="2"/>
      <c r="C874" s="2"/>
      <c r="D874" s="2"/>
      <c r="E874" s="2"/>
      <c r="F874" s="2"/>
      <c r="G874" s="2"/>
    </row>
    <row r="875" spans="1:7" x14ac:dyDescent="0.25">
      <c r="A875" s="2"/>
      <c r="B875" s="2"/>
      <c r="C875" s="2"/>
      <c r="D875" s="2"/>
      <c r="E875" s="2"/>
      <c r="F875" s="2"/>
      <c r="G875" s="2"/>
    </row>
    <row r="876" spans="1:7" x14ac:dyDescent="0.25">
      <c r="A876" s="2"/>
      <c r="B876" s="2"/>
      <c r="C876" s="2"/>
      <c r="D876" s="2"/>
      <c r="E876" s="2"/>
      <c r="F876" s="2"/>
      <c r="G876" s="2"/>
    </row>
    <row r="877" spans="1:7" x14ac:dyDescent="0.25">
      <c r="A877" s="2"/>
      <c r="B877" s="2"/>
      <c r="C877" s="2"/>
      <c r="D877" s="2"/>
      <c r="E877" s="2"/>
      <c r="F877" s="2"/>
      <c r="G877" s="2"/>
    </row>
    <row r="878" spans="1:7" x14ac:dyDescent="0.25">
      <c r="A878" s="2"/>
      <c r="B878" s="2"/>
      <c r="C878" s="2"/>
      <c r="D878" s="2"/>
      <c r="E878" s="2"/>
      <c r="F878" s="2"/>
      <c r="G878" s="2"/>
    </row>
    <row r="879" spans="1:7" x14ac:dyDescent="0.25">
      <c r="A879" s="2"/>
      <c r="B879" s="2"/>
      <c r="C879" s="2"/>
      <c r="D879" s="2"/>
      <c r="E879" s="2"/>
      <c r="F879" s="2"/>
      <c r="G879" s="2"/>
    </row>
    <row r="880" spans="1:7" x14ac:dyDescent="0.25">
      <c r="A880" s="2"/>
      <c r="B880" s="2"/>
      <c r="C880" s="2"/>
      <c r="D880" s="2"/>
      <c r="E880" s="2"/>
      <c r="F880" s="2"/>
      <c r="G880" s="2"/>
    </row>
    <row r="881" spans="1:7" x14ac:dyDescent="0.25">
      <c r="A881" s="2"/>
      <c r="B881" s="2"/>
      <c r="C881" s="2"/>
      <c r="D881" s="2"/>
      <c r="E881" s="2"/>
      <c r="F881" s="2"/>
      <c r="G881" s="2"/>
    </row>
    <row r="882" spans="1:7" x14ac:dyDescent="0.25">
      <c r="A882" s="2"/>
      <c r="B882" s="2"/>
      <c r="C882" s="2"/>
      <c r="D882" s="2"/>
      <c r="E882" s="2"/>
      <c r="F882" s="2"/>
      <c r="G882" s="2"/>
    </row>
    <row r="883" spans="1:7" x14ac:dyDescent="0.25">
      <c r="A883" s="2"/>
      <c r="B883" s="2"/>
      <c r="C883" s="2"/>
      <c r="D883" s="2"/>
      <c r="E883" s="2"/>
      <c r="F883" s="2"/>
      <c r="G883" s="2"/>
    </row>
    <row r="884" spans="1:7" x14ac:dyDescent="0.25">
      <c r="A884" s="2"/>
      <c r="B884" s="2"/>
      <c r="C884" s="2"/>
      <c r="D884" s="2"/>
      <c r="E884" s="2"/>
      <c r="F884" s="2"/>
      <c r="G884" s="2"/>
    </row>
    <row r="885" spans="1:7" x14ac:dyDescent="0.25">
      <c r="A885" s="2"/>
      <c r="B885" s="2"/>
      <c r="C885" s="2"/>
      <c r="D885" s="2"/>
      <c r="E885" s="2"/>
      <c r="F885" s="2"/>
      <c r="G885" s="2"/>
    </row>
    <row r="886" spans="1:7" x14ac:dyDescent="0.25">
      <c r="A886" s="2"/>
      <c r="B886" s="2"/>
      <c r="C886" s="2"/>
      <c r="D886" s="2"/>
      <c r="E886" s="2"/>
      <c r="F886" s="2"/>
      <c r="G886" s="2"/>
    </row>
    <row r="887" spans="1:7" x14ac:dyDescent="0.25">
      <c r="A887" s="2"/>
      <c r="B887" s="2"/>
      <c r="C887" s="2"/>
      <c r="D887" s="2"/>
      <c r="E887" s="2"/>
      <c r="F887" s="2"/>
      <c r="G887" s="2"/>
    </row>
    <row r="888" spans="1:7" x14ac:dyDescent="0.25">
      <c r="A888" s="2"/>
      <c r="B888" s="2"/>
      <c r="C888" s="2"/>
      <c r="D888" s="2"/>
      <c r="E888" s="2"/>
      <c r="F888" s="2"/>
      <c r="G888" s="2"/>
    </row>
    <row r="889" spans="1:7" x14ac:dyDescent="0.25">
      <c r="A889" s="2"/>
      <c r="B889" s="2"/>
      <c r="C889" s="2"/>
      <c r="D889" s="2"/>
      <c r="E889" s="2"/>
      <c r="F889" s="2"/>
      <c r="G889" s="2"/>
    </row>
    <row r="890" spans="1:7" x14ac:dyDescent="0.25">
      <c r="A890" s="2"/>
      <c r="B890" s="2"/>
      <c r="C890" s="2"/>
      <c r="D890" s="2"/>
      <c r="E890" s="2"/>
      <c r="F890" s="2"/>
      <c r="G890" s="2"/>
    </row>
    <row r="891" spans="1:7" x14ac:dyDescent="0.25">
      <c r="A891" s="2"/>
      <c r="B891" s="2"/>
      <c r="C891" s="2"/>
      <c r="D891" s="2"/>
      <c r="E891" s="2"/>
      <c r="F891" s="2"/>
      <c r="G891" s="2"/>
    </row>
    <row r="892" spans="1:7" x14ac:dyDescent="0.25">
      <c r="A892" s="2"/>
      <c r="B892" s="2"/>
      <c r="C892" s="2"/>
      <c r="D892" s="2"/>
      <c r="E892" s="2"/>
      <c r="F892" s="2"/>
      <c r="G892" s="2"/>
    </row>
    <row r="893" spans="1:7" x14ac:dyDescent="0.25">
      <c r="A893" s="2"/>
      <c r="B893" s="2"/>
      <c r="C893" s="2"/>
      <c r="D893" s="2"/>
      <c r="E893" s="2"/>
      <c r="F893" s="2"/>
      <c r="G893" s="2"/>
    </row>
    <row r="894" spans="1:7" x14ac:dyDescent="0.25">
      <c r="A894" s="2"/>
      <c r="B894" s="2"/>
      <c r="C894" s="2"/>
      <c r="D894" s="2"/>
      <c r="E894" s="2"/>
      <c r="F894" s="2"/>
      <c r="G894" s="2"/>
    </row>
    <row r="895" spans="1:7" x14ac:dyDescent="0.25">
      <c r="A895" s="2"/>
      <c r="B895" s="2"/>
      <c r="C895" s="2"/>
      <c r="D895" s="2"/>
      <c r="E895" s="2"/>
      <c r="F895" s="2"/>
      <c r="G895" s="2"/>
    </row>
  </sheetData>
  <mergeCells count="27">
    <mergeCell ref="G22:I22"/>
    <mergeCell ref="E23:E39"/>
    <mergeCell ref="F23:F39"/>
    <mergeCell ref="H23:I23"/>
    <mergeCell ref="G3:I3"/>
    <mergeCell ref="G4:I4"/>
    <mergeCell ref="S4:T4"/>
    <mergeCell ref="E5:E21"/>
    <mergeCell ref="F5:F21"/>
    <mergeCell ref="H5:I5"/>
    <mergeCell ref="E1:I1"/>
    <mergeCell ref="L1:P1"/>
    <mergeCell ref="R1:R2"/>
    <mergeCell ref="S1:T1"/>
    <mergeCell ref="E2:I2"/>
    <mergeCell ref="L2:M3"/>
    <mergeCell ref="N2:N3"/>
    <mergeCell ref="O2:P2"/>
    <mergeCell ref="S2:T2"/>
    <mergeCell ref="E3:F3"/>
    <mergeCell ref="B5:C5"/>
    <mergeCell ref="B6:C6"/>
    <mergeCell ref="A1:A3"/>
    <mergeCell ref="B1:C1"/>
    <mergeCell ref="B2:C2"/>
    <mergeCell ref="B3:C3"/>
    <mergeCell ref="B4:C4"/>
  </mergeCells>
  <dataValidations disablePrompts="1" count="1">
    <dataValidation type="list" allowBlank="1" showInputMessage="1" showErrorMessage="1" sqref="H5 H23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69"/>
  <sheetViews>
    <sheetView topLeftCell="M1" zoomScale="90" zoomScaleNormal="90" zoomScalePageLayoutView="150" workbookViewId="0">
      <selection activeCell="R2" sqref="R2:S2"/>
    </sheetView>
  </sheetViews>
  <sheetFormatPr defaultColWidth="8.85546875" defaultRowHeight="15" x14ac:dyDescent="0.25"/>
  <cols>
    <col min="1" max="1" width="4.140625" style="2" bestFit="1" customWidth="1"/>
    <col min="2" max="2" width="74.28515625" style="1" bestFit="1" customWidth="1"/>
    <col min="3" max="3" width="12.85546875" style="1" bestFit="1" customWidth="1"/>
    <col min="4" max="4" width="10.42578125" style="1" customWidth="1"/>
    <col min="5" max="5" width="20.42578125" style="1" bestFit="1" customWidth="1"/>
    <col min="6" max="6" width="17.7109375" style="1" bestFit="1" customWidth="1"/>
    <col min="7" max="7" width="129.85546875" style="24" bestFit="1" customWidth="1"/>
    <col min="8" max="8" width="8.7109375" style="2" bestFit="1" customWidth="1"/>
    <col min="9" max="9" width="7" style="2" bestFit="1" customWidth="1"/>
    <col min="10" max="10" width="4.7109375" style="2" customWidth="1"/>
    <col min="11" max="11" width="5.28515625" style="2" customWidth="1"/>
    <col min="12" max="12" width="118.85546875" style="2" bestFit="1" customWidth="1"/>
    <col min="13" max="13" width="10.28515625" style="2" bestFit="1" customWidth="1"/>
    <col min="14" max="14" width="10.7109375" style="2" bestFit="1" customWidth="1"/>
    <col min="15" max="15" width="33.5703125" style="2" customWidth="1"/>
    <col min="16" max="16" width="8.28515625" style="2" customWidth="1"/>
    <col min="17" max="17" width="4.140625" style="2" bestFit="1" customWidth="1"/>
    <col min="18" max="18" width="70" style="2" bestFit="1" customWidth="1"/>
    <col min="19" max="19" width="12.85546875" style="2" bestFit="1" customWidth="1"/>
    <col min="20" max="16384" width="8.85546875" style="2"/>
  </cols>
  <sheetData>
    <row r="1" spans="1:19" ht="35.1" customHeight="1" x14ac:dyDescent="0.25">
      <c r="A1" s="158" t="s">
        <v>49</v>
      </c>
      <c r="B1" s="106" t="s">
        <v>140</v>
      </c>
      <c r="C1" s="106"/>
      <c r="D1" s="2"/>
      <c r="E1" s="103" t="s">
        <v>11</v>
      </c>
      <c r="F1" s="104"/>
      <c r="G1" s="104"/>
      <c r="H1" s="104"/>
      <c r="I1" s="105"/>
      <c r="J1" s="24"/>
      <c r="L1" s="151" t="s">
        <v>29</v>
      </c>
      <c r="M1" s="152"/>
      <c r="N1" s="152"/>
      <c r="O1" s="152"/>
      <c r="Q1" s="141" t="s">
        <v>49</v>
      </c>
      <c r="R1" s="121" t="s">
        <v>33</v>
      </c>
      <c r="S1" s="122"/>
    </row>
    <row r="2" spans="1:19" ht="35.1" customHeight="1" x14ac:dyDescent="0.25">
      <c r="A2" s="159"/>
      <c r="B2" s="107" t="s">
        <v>141</v>
      </c>
      <c r="C2" s="107"/>
      <c r="D2" s="2"/>
      <c r="E2" s="103" t="s">
        <v>12</v>
      </c>
      <c r="F2" s="104"/>
      <c r="G2" s="104"/>
      <c r="H2" s="104"/>
      <c r="I2" s="105"/>
      <c r="J2" s="24"/>
      <c r="L2" s="128" t="s">
        <v>1</v>
      </c>
      <c r="M2" s="128"/>
      <c r="N2" s="129" t="s">
        <v>30</v>
      </c>
      <c r="O2" s="35" t="s">
        <v>31</v>
      </c>
      <c r="Q2" s="142"/>
      <c r="R2" s="123"/>
      <c r="S2" s="124"/>
    </row>
    <row r="3" spans="1:19" ht="35.1" customHeight="1" thickBot="1" x14ac:dyDescent="0.3">
      <c r="A3" s="160"/>
      <c r="B3" s="161" t="s">
        <v>81</v>
      </c>
      <c r="C3" s="161"/>
      <c r="D3" s="2"/>
      <c r="E3" s="114" t="s">
        <v>13</v>
      </c>
      <c r="F3" s="115"/>
      <c r="G3" s="171" t="s">
        <v>70</v>
      </c>
      <c r="H3" s="167"/>
      <c r="I3" s="168"/>
      <c r="J3" s="24"/>
      <c r="L3" s="155"/>
      <c r="M3" s="155"/>
      <c r="N3" s="156"/>
      <c r="O3" s="36" t="s">
        <v>42</v>
      </c>
      <c r="Q3"/>
      <c r="R3" s="67"/>
      <c r="S3" s="67"/>
    </row>
    <row r="4" spans="1:19" ht="35.1" customHeight="1" thickTop="1" thickBot="1" x14ac:dyDescent="0.3">
      <c r="A4"/>
      <c r="B4" s="66" t="s">
        <v>195</v>
      </c>
      <c r="C4" s="55"/>
      <c r="D4" s="2"/>
      <c r="E4" s="3" t="s">
        <v>14</v>
      </c>
      <c r="F4" s="4" t="s">
        <v>15</v>
      </c>
      <c r="G4" s="134" t="s">
        <v>71</v>
      </c>
      <c r="H4" s="134"/>
      <c r="I4" s="135"/>
      <c r="J4" s="24"/>
      <c r="L4" s="11" t="s">
        <v>46</v>
      </c>
      <c r="M4" s="28" t="s">
        <v>16</v>
      </c>
      <c r="N4" s="18">
        <f>SUM(O4)</f>
        <v>145.54</v>
      </c>
      <c r="O4" s="18">
        <v>145.54</v>
      </c>
      <c r="Q4"/>
      <c r="R4" s="119" t="s">
        <v>34</v>
      </c>
      <c r="S4" s="120"/>
    </row>
    <row r="5" spans="1:19" ht="35.1" customHeight="1" thickTop="1" thickBot="1" x14ac:dyDescent="0.3">
      <c r="A5"/>
      <c r="B5" s="111" t="s">
        <v>83</v>
      </c>
      <c r="C5" s="111"/>
      <c r="D5" s="2"/>
      <c r="E5" s="95" t="s">
        <v>0</v>
      </c>
      <c r="F5" s="98">
        <v>1</v>
      </c>
      <c r="G5" s="5" t="s">
        <v>57</v>
      </c>
      <c r="H5" s="101" t="s">
        <v>53</v>
      </c>
      <c r="I5" s="102"/>
      <c r="J5" s="24"/>
      <c r="L5" s="11" t="s">
        <v>17</v>
      </c>
      <c r="M5" s="28" t="s">
        <v>16</v>
      </c>
      <c r="N5" s="18">
        <f t="shared" ref="N5:N18" si="0">SUM(O5)</f>
        <v>0</v>
      </c>
      <c r="O5" s="18">
        <v>0</v>
      </c>
      <c r="Q5"/>
      <c r="R5" s="22" t="s">
        <v>35</v>
      </c>
      <c r="S5" s="23" t="s">
        <v>37</v>
      </c>
    </row>
    <row r="6" spans="1:19" ht="35.1" customHeight="1" thickTop="1" x14ac:dyDescent="0.25">
      <c r="A6"/>
      <c r="B6" s="170" t="s">
        <v>196</v>
      </c>
      <c r="C6" s="170"/>
      <c r="D6" s="2"/>
      <c r="E6" s="96"/>
      <c r="F6" s="99"/>
      <c r="G6" s="11" t="s">
        <v>46</v>
      </c>
      <c r="H6" s="6" t="s">
        <v>16</v>
      </c>
      <c r="I6" s="7">
        <v>145.54</v>
      </c>
      <c r="J6" s="24" t="str">
        <f>$H$5</f>
        <v>5 su 7</v>
      </c>
      <c r="L6" s="11" t="s">
        <v>18</v>
      </c>
      <c r="M6" s="28" t="s">
        <v>16</v>
      </c>
      <c r="N6" s="18">
        <f t="shared" si="0"/>
        <v>19.8</v>
      </c>
      <c r="O6" s="18">
        <v>19.8</v>
      </c>
      <c r="Q6"/>
      <c r="R6" s="68" t="s">
        <v>36</v>
      </c>
      <c r="S6" s="70">
        <v>215</v>
      </c>
    </row>
    <row r="7" spans="1:19" ht="35.1" customHeight="1" x14ac:dyDescent="0.25">
      <c r="A7"/>
      <c r="B7" s="45" t="s">
        <v>144</v>
      </c>
      <c r="C7" s="45" t="s">
        <v>85</v>
      </c>
      <c r="D7" s="2"/>
      <c r="E7" s="96"/>
      <c r="F7" s="99"/>
      <c r="G7" s="11" t="s">
        <v>17</v>
      </c>
      <c r="H7" s="6" t="s">
        <v>16</v>
      </c>
      <c r="I7" s="7"/>
      <c r="J7" s="24" t="str">
        <f t="shared" ref="J7:J20" si="1">$H$5</f>
        <v>5 su 7</v>
      </c>
      <c r="L7" s="11" t="s">
        <v>22</v>
      </c>
      <c r="M7" s="28" t="s">
        <v>16</v>
      </c>
      <c r="N7" s="18">
        <f t="shared" si="0"/>
        <v>54</v>
      </c>
      <c r="O7" s="18">
        <v>54</v>
      </c>
      <c r="Q7"/>
      <c r="R7" s="68" t="s">
        <v>39</v>
      </c>
      <c r="S7" s="71">
        <v>645</v>
      </c>
    </row>
    <row r="8" spans="1:19" ht="35.1" customHeight="1" x14ac:dyDescent="0.25">
      <c r="A8"/>
      <c r="B8" s="46" t="s">
        <v>86</v>
      </c>
      <c r="C8" s="46" t="s">
        <v>87</v>
      </c>
      <c r="D8" s="2"/>
      <c r="E8" s="96"/>
      <c r="F8" s="99"/>
      <c r="G8" s="11" t="s">
        <v>18</v>
      </c>
      <c r="H8" s="6" t="s">
        <v>16</v>
      </c>
      <c r="I8" s="7">
        <v>19.8</v>
      </c>
      <c r="J8" s="24" t="str">
        <f t="shared" si="1"/>
        <v>5 su 7</v>
      </c>
      <c r="L8" s="11" t="s">
        <v>47</v>
      </c>
      <c r="M8" s="28" t="s">
        <v>16</v>
      </c>
      <c r="N8" s="18">
        <f t="shared" si="0"/>
        <v>43.05</v>
      </c>
      <c r="O8" s="18">
        <v>43.05</v>
      </c>
      <c r="Q8"/>
      <c r="R8" s="68" t="s">
        <v>38</v>
      </c>
      <c r="S8" s="71">
        <v>645</v>
      </c>
    </row>
    <row r="9" spans="1:19" ht="35.1" customHeight="1" x14ac:dyDescent="0.25">
      <c r="A9"/>
      <c r="B9" s="47" t="s">
        <v>88</v>
      </c>
      <c r="C9" s="48" t="s">
        <v>197</v>
      </c>
      <c r="D9" s="2"/>
      <c r="E9" s="96"/>
      <c r="F9" s="99"/>
      <c r="G9" s="11" t="s">
        <v>22</v>
      </c>
      <c r="H9" s="6" t="s">
        <v>16</v>
      </c>
      <c r="I9" s="7">
        <v>54</v>
      </c>
      <c r="J9" s="24" t="str">
        <f t="shared" si="1"/>
        <v>5 su 7</v>
      </c>
      <c r="L9" s="12" t="s">
        <v>23</v>
      </c>
      <c r="M9" s="28" t="s">
        <v>16</v>
      </c>
      <c r="N9" s="18">
        <f t="shared" si="0"/>
        <v>0</v>
      </c>
      <c r="O9" s="18">
        <v>0</v>
      </c>
      <c r="Q9"/>
      <c r="R9" s="68" t="s">
        <v>40</v>
      </c>
      <c r="S9" s="71">
        <v>215</v>
      </c>
    </row>
    <row r="10" spans="1:19" ht="35.1" customHeight="1" x14ac:dyDescent="0.25">
      <c r="A10"/>
      <c r="B10" s="47" t="s">
        <v>145</v>
      </c>
      <c r="C10" s="48" t="s">
        <v>197</v>
      </c>
      <c r="D10" s="2"/>
      <c r="E10" s="96"/>
      <c r="F10" s="99"/>
      <c r="G10" s="11" t="s">
        <v>47</v>
      </c>
      <c r="H10" s="6" t="s">
        <v>16</v>
      </c>
      <c r="I10" s="7">
        <v>43.05</v>
      </c>
      <c r="J10" s="24" t="str">
        <f t="shared" si="1"/>
        <v>5 su 7</v>
      </c>
      <c r="L10" s="12" t="s">
        <v>19</v>
      </c>
      <c r="M10" s="28" t="s">
        <v>16</v>
      </c>
      <c r="N10" s="18">
        <f t="shared" si="0"/>
        <v>0</v>
      </c>
      <c r="O10" s="18">
        <v>0</v>
      </c>
      <c r="Q10"/>
      <c r="R10" s="68" t="s">
        <v>44</v>
      </c>
      <c r="S10" s="71">
        <v>645</v>
      </c>
    </row>
    <row r="11" spans="1:19" ht="35.1" customHeight="1" x14ac:dyDescent="0.25">
      <c r="A11"/>
      <c r="B11" s="47" t="s">
        <v>146</v>
      </c>
      <c r="C11" s="48" t="s">
        <v>197</v>
      </c>
      <c r="D11" s="2"/>
      <c r="E11" s="96"/>
      <c r="F11" s="99"/>
      <c r="G11" s="12" t="s">
        <v>23</v>
      </c>
      <c r="H11" s="6" t="s">
        <v>16</v>
      </c>
      <c r="I11" s="7"/>
      <c r="J11" s="24" t="str">
        <f t="shared" si="1"/>
        <v>5 su 7</v>
      </c>
      <c r="L11" s="12" t="s">
        <v>24</v>
      </c>
      <c r="M11" s="28" t="s">
        <v>16</v>
      </c>
      <c r="N11" s="18">
        <f t="shared" si="0"/>
        <v>117.89</v>
      </c>
      <c r="O11" s="18">
        <v>117.89</v>
      </c>
      <c r="Q11"/>
      <c r="R11" s="68" t="s">
        <v>41</v>
      </c>
      <c r="S11" s="71">
        <v>645</v>
      </c>
    </row>
    <row r="12" spans="1:19" ht="35.1" customHeight="1" x14ac:dyDescent="0.25">
      <c r="A12"/>
      <c r="B12" s="47" t="s">
        <v>93</v>
      </c>
      <c r="C12" s="48" t="s">
        <v>198</v>
      </c>
      <c r="D12" s="2"/>
      <c r="E12" s="96"/>
      <c r="F12" s="99"/>
      <c r="G12" s="12" t="s">
        <v>19</v>
      </c>
      <c r="H12" s="6" t="s">
        <v>16</v>
      </c>
      <c r="I12" s="7"/>
      <c r="J12" s="24" t="str">
        <f t="shared" si="1"/>
        <v>5 su 7</v>
      </c>
      <c r="L12" s="12" t="s">
        <v>48</v>
      </c>
      <c r="M12" s="28" t="s">
        <v>16</v>
      </c>
      <c r="N12" s="18">
        <f t="shared" si="0"/>
        <v>0</v>
      </c>
      <c r="O12" s="18">
        <v>0</v>
      </c>
      <c r="Q12"/>
      <c r="R12" s="68" t="s">
        <v>45</v>
      </c>
      <c r="S12" s="71">
        <v>645</v>
      </c>
    </row>
    <row r="13" spans="1:19" ht="35.1" customHeight="1" x14ac:dyDescent="0.25">
      <c r="A13"/>
      <c r="B13" s="47" t="s">
        <v>94</v>
      </c>
      <c r="C13" s="48" t="s">
        <v>198</v>
      </c>
      <c r="D13" s="2"/>
      <c r="E13" s="96"/>
      <c r="F13" s="99"/>
      <c r="G13" s="12" t="s">
        <v>24</v>
      </c>
      <c r="H13" s="6" t="s">
        <v>16</v>
      </c>
      <c r="I13" s="7">
        <v>117.89</v>
      </c>
      <c r="J13" s="24" t="str">
        <f t="shared" si="1"/>
        <v>5 su 7</v>
      </c>
      <c r="L13" s="12" t="s">
        <v>25</v>
      </c>
      <c r="M13" s="28" t="s">
        <v>16</v>
      </c>
      <c r="N13" s="18">
        <f t="shared" si="0"/>
        <v>0</v>
      </c>
      <c r="O13" s="18">
        <v>0</v>
      </c>
    </row>
    <row r="14" spans="1:19" ht="35.1" customHeight="1" x14ac:dyDescent="0.25">
      <c r="A14"/>
      <c r="B14" s="47" t="s">
        <v>95</v>
      </c>
      <c r="C14" s="48" t="s">
        <v>197</v>
      </c>
      <c r="D14" s="2"/>
      <c r="E14" s="96"/>
      <c r="F14" s="99"/>
      <c r="G14" s="12" t="s">
        <v>48</v>
      </c>
      <c r="H14" s="6" t="s">
        <v>16</v>
      </c>
      <c r="I14" s="7"/>
      <c r="J14" s="24" t="str">
        <f t="shared" si="1"/>
        <v>5 su 7</v>
      </c>
      <c r="L14" s="12" t="s">
        <v>20</v>
      </c>
      <c r="M14" s="28" t="s">
        <v>16</v>
      </c>
      <c r="N14" s="18">
        <f t="shared" si="0"/>
        <v>0</v>
      </c>
      <c r="O14" s="18">
        <v>0</v>
      </c>
    </row>
    <row r="15" spans="1:19" ht="35.1" customHeight="1" x14ac:dyDescent="0.25">
      <c r="A15"/>
      <c r="B15" s="47" t="s">
        <v>96</v>
      </c>
      <c r="C15" s="48" t="s">
        <v>198</v>
      </c>
      <c r="D15" s="2"/>
      <c r="E15" s="96"/>
      <c r="F15" s="99"/>
      <c r="G15" s="12" t="s">
        <v>25</v>
      </c>
      <c r="H15" s="6" t="s">
        <v>16</v>
      </c>
      <c r="I15" s="7"/>
      <c r="J15" s="24" t="str">
        <f t="shared" si="1"/>
        <v>5 su 7</v>
      </c>
      <c r="L15" s="12" t="s">
        <v>21</v>
      </c>
      <c r="M15" s="28" t="s">
        <v>16</v>
      </c>
      <c r="N15" s="18">
        <f t="shared" si="0"/>
        <v>0</v>
      </c>
      <c r="O15" s="18">
        <v>0</v>
      </c>
    </row>
    <row r="16" spans="1:19" ht="35.1" customHeight="1" x14ac:dyDescent="0.25">
      <c r="A16"/>
      <c r="B16" s="47" t="s">
        <v>97</v>
      </c>
      <c r="C16" s="48" t="s">
        <v>198</v>
      </c>
      <c r="D16" s="2"/>
      <c r="E16" s="96"/>
      <c r="F16" s="99"/>
      <c r="G16" s="12" t="s">
        <v>20</v>
      </c>
      <c r="H16" s="6" t="s">
        <v>16</v>
      </c>
      <c r="I16" s="7"/>
      <c r="J16" s="24" t="str">
        <f t="shared" si="1"/>
        <v>5 su 7</v>
      </c>
      <c r="L16" s="12" t="s">
        <v>26</v>
      </c>
      <c r="M16" s="28" t="s">
        <v>16</v>
      </c>
      <c r="N16" s="18">
        <f t="shared" si="0"/>
        <v>43.05</v>
      </c>
      <c r="O16" s="18">
        <v>43.05</v>
      </c>
    </row>
    <row r="17" spans="1:15" ht="35.1" customHeight="1" x14ac:dyDescent="0.25">
      <c r="A17"/>
      <c r="B17" s="47" t="s">
        <v>98</v>
      </c>
      <c r="C17" s="48"/>
      <c r="D17" s="2"/>
      <c r="E17" s="96"/>
      <c r="F17" s="99"/>
      <c r="G17" s="12" t="s">
        <v>21</v>
      </c>
      <c r="H17" s="6" t="s">
        <v>16</v>
      </c>
      <c r="I17" s="7"/>
      <c r="J17" s="24" t="str">
        <f t="shared" si="1"/>
        <v>5 su 7</v>
      </c>
      <c r="L17" s="12" t="s">
        <v>27</v>
      </c>
      <c r="M17" s="28" t="s">
        <v>16</v>
      </c>
      <c r="N17" s="18">
        <f t="shared" si="0"/>
        <v>116.72</v>
      </c>
      <c r="O17" s="18">
        <v>116.72</v>
      </c>
    </row>
    <row r="18" spans="1:15" ht="35.1" customHeight="1" x14ac:dyDescent="0.25">
      <c r="A18"/>
      <c r="B18" s="47" t="s">
        <v>99</v>
      </c>
      <c r="C18" s="48"/>
      <c r="D18" s="2"/>
      <c r="E18" s="96"/>
      <c r="F18" s="99"/>
      <c r="G18" s="12" t="s">
        <v>26</v>
      </c>
      <c r="H18" s="6" t="s">
        <v>16</v>
      </c>
      <c r="I18" s="8">
        <v>43.05</v>
      </c>
      <c r="J18" s="24" t="str">
        <f t="shared" si="1"/>
        <v>5 su 7</v>
      </c>
      <c r="L18" s="11" t="s">
        <v>28</v>
      </c>
      <c r="M18" s="28" t="s">
        <v>16</v>
      </c>
      <c r="N18" s="18">
        <f t="shared" si="0"/>
        <v>165</v>
      </c>
      <c r="O18" s="18">
        <v>165</v>
      </c>
    </row>
    <row r="19" spans="1:15" ht="35.1" customHeight="1" thickBot="1" x14ac:dyDescent="0.3">
      <c r="A19"/>
      <c r="B19" s="47" t="s">
        <v>149</v>
      </c>
      <c r="C19" s="48"/>
      <c r="D19" s="2"/>
      <c r="E19" s="96"/>
      <c r="F19" s="99"/>
      <c r="G19" s="12" t="s">
        <v>27</v>
      </c>
      <c r="H19" s="6" t="s">
        <v>16</v>
      </c>
      <c r="I19" s="8">
        <v>116.72</v>
      </c>
      <c r="J19" s="24" t="str">
        <f t="shared" si="1"/>
        <v>5 su 7</v>
      </c>
      <c r="L19" s="13" t="s">
        <v>72</v>
      </c>
      <c r="M19" s="28" t="s">
        <v>16</v>
      </c>
      <c r="N19" s="26">
        <f>SUMIF('INSTITUTO DE CULTURA BARCELONA'!$D:$D,'INSTITUTO DE CULTURA BARCELONA'!L19,'INSTITUTO DE CULTURA BARCELONA'!$F:$F)</f>
        <v>0</v>
      </c>
      <c r="O19" s="18">
        <v>50</v>
      </c>
    </row>
    <row r="20" spans="1:15" ht="35.1" customHeight="1" x14ac:dyDescent="0.25">
      <c r="A20"/>
      <c r="B20" s="47" t="s">
        <v>102</v>
      </c>
      <c r="C20" s="48" t="s">
        <v>198</v>
      </c>
      <c r="D20" s="2"/>
      <c r="E20" s="96"/>
      <c r="F20" s="99"/>
      <c r="G20" s="11" t="s">
        <v>28</v>
      </c>
      <c r="H20" s="6" t="s">
        <v>16</v>
      </c>
      <c r="I20" s="7">
        <v>165</v>
      </c>
      <c r="J20" s="24" t="str">
        <f t="shared" si="1"/>
        <v>5 su 7</v>
      </c>
      <c r="L20" s="14" t="s">
        <v>32</v>
      </c>
      <c r="M20" s="16"/>
      <c r="N20" s="17">
        <f>SUM(N4:N19)</f>
        <v>705.05</v>
      </c>
      <c r="O20" s="19">
        <f>SUM(O4:O19)</f>
        <v>755.05</v>
      </c>
    </row>
    <row r="21" spans="1:15" ht="35.1" customHeight="1" thickBot="1" x14ac:dyDescent="0.3">
      <c r="A21"/>
      <c r="B21" s="47" t="s">
        <v>104</v>
      </c>
      <c r="C21" s="48" t="s">
        <v>198</v>
      </c>
      <c r="D21" s="2"/>
      <c r="E21" s="97"/>
      <c r="F21" s="100"/>
      <c r="G21" s="13" t="s">
        <v>72</v>
      </c>
      <c r="H21" s="37" t="s">
        <v>61</v>
      </c>
      <c r="I21" s="9">
        <v>50</v>
      </c>
      <c r="J21" s="24" t="e">
        <f>#REF!</f>
        <v>#REF!</v>
      </c>
    </row>
    <row r="22" spans="1:15" ht="35.1" customHeight="1" x14ac:dyDescent="0.25">
      <c r="A22"/>
      <c r="B22" s="47" t="s">
        <v>105</v>
      </c>
      <c r="C22" s="48"/>
      <c r="D22" s="2"/>
      <c r="E22" s="2"/>
      <c r="F22" s="2"/>
      <c r="G22" s="2"/>
    </row>
    <row r="23" spans="1:15" ht="35.1" customHeight="1" x14ac:dyDescent="0.25">
      <c r="A23"/>
      <c r="B23" s="45" t="s">
        <v>151</v>
      </c>
      <c r="C23" s="45" t="s">
        <v>85</v>
      </c>
      <c r="D23" s="2"/>
      <c r="E23" s="2"/>
      <c r="F23" s="2"/>
      <c r="G23" s="2"/>
    </row>
    <row r="24" spans="1:15" ht="35.1" customHeight="1" x14ac:dyDescent="0.25">
      <c r="A24"/>
      <c r="B24" s="46" t="s">
        <v>86</v>
      </c>
      <c r="C24" s="46" t="s">
        <v>87</v>
      </c>
      <c r="D24" s="2"/>
      <c r="E24" s="2"/>
      <c r="F24" s="2"/>
      <c r="G24" s="2"/>
    </row>
    <row r="25" spans="1:15" ht="35.1" customHeight="1" x14ac:dyDescent="0.25">
      <c r="A25"/>
      <c r="B25" s="47" t="s">
        <v>107</v>
      </c>
      <c r="C25" s="48" t="s">
        <v>197</v>
      </c>
      <c r="D25" s="2"/>
      <c r="E25" s="2"/>
      <c r="F25" s="2"/>
      <c r="G25" s="2"/>
    </row>
    <row r="26" spans="1:15" ht="35.1" customHeight="1" x14ac:dyDescent="0.25">
      <c r="A26"/>
      <c r="B26" s="47" t="s">
        <v>145</v>
      </c>
      <c r="C26" s="48"/>
      <c r="D26" s="2"/>
      <c r="E26" s="2"/>
      <c r="F26" s="2"/>
      <c r="G26" s="2"/>
    </row>
    <row r="27" spans="1:15" ht="35.1" customHeight="1" x14ac:dyDescent="0.25">
      <c r="A27"/>
      <c r="B27" s="47" t="s">
        <v>146</v>
      </c>
      <c r="C27" s="48"/>
      <c r="D27" s="2"/>
      <c r="E27" s="2"/>
      <c r="F27" s="2"/>
      <c r="G27" s="2"/>
    </row>
    <row r="28" spans="1:15" ht="35.1" customHeight="1" x14ac:dyDescent="0.25">
      <c r="A28"/>
      <c r="B28" s="47" t="s">
        <v>93</v>
      </c>
      <c r="C28" s="48"/>
      <c r="D28" s="2"/>
      <c r="E28" s="2"/>
      <c r="F28" s="2"/>
      <c r="G28" s="2"/>
    </row>
    <row r="29" spans="1:15" ht="35.1" customHeight="1" x14ac:dyDescent="0.25">
      <c r="A29"/>
      <c r="B29" s="47" t="s">
        <v>108</v>
      </c>
      <c r="C29" s="48"/>
      <c r="D29" s="2"/>
      <c r="E29" s="2"/>
      <c r="F29" s="2"/>
      <c r="G29" s="2"/>
    </row>
    <row r="30" spans="1:15" ht="35.1" customHeight="1" x14ac:dyDescent="0.25">
      <c r="A30"/>
      <c r="B30" s="47" t="s">
        <v>95</v>
      </c>
      <c r="C30" s="48"/>
      <c r="D30" s="2"/>
      <c r="E30" s="2"/>
      <c r="F30" s="2"/>
      <c r="G30" s="2"/>
    </row>
    <row r="31" spans="1:15" ht="35.1" customHeight="1" x14ac:dyDescent="0.25">
      <c r="A31"/>
      <c r="B31" s="47" t="s">
        <v>96</v>
      </c>
      <c r="C31" s="48"/>
      <c r="D31" s="2"/>
      <c r="E31" s="2"/>
      <c r="F31" s="2"/>
      <c r="G31" s="2"/>
    </row>
    <row r="32" spans="1:15" ht="35.1" customHeight="1" x14ac:dyDescent="0.25">
      <c r="A32"/>
      <c r="B32" s="47" t="s">
        <v>97</v>
      </c>
      <c r="C32" s="48" t="s">
        <v>197</v>
      </c>
      <c r="D32" s="2"/>
      <c r="E32" s="2"/>
      <c r="F32" s="2"/>
      <c r="G32" s="2"/>
    </row>
    <row r="33" spans="1:7" ht="35.1" customHeight="1" x14ac:dyDescent="0.25">
      <c r="A33"/>
      <c r="B33" s="47" t="s">
        <v>98</v>
      </c>
      <c r="C33" s="48"/>
      <c r="D33" s="2"/>
      <c r="E33" s="2"/>
      <c r="F33" s="2"/>
      <c r="G33" s="2"/>
    </row>
    <row r="34" spans="1:7" ht="35.1" customHeight="1" x14ac:dyDescent="0.25">
      <c r="A34"/>
      <c r="B34" s="47" t="s">
        <v>99</v>
      </c>
      <c r="C34" s="48"/>
      <c r="D34" s="2"/>
      <c r="E34" s="2"/>
      <c r="F34" s="2"/>
      <c r="G34" s="2"/>
    </row>
    <row r="35" spans="1:7" ht="35.1" customHeight="1" x14ac:dyDescent="0.25">
      <c r="A35"/>
      <c r="B35" s="47" t="s">
        <v>149</v>
      </c>
      <c r="C35" s="48"/>
      <c r="D35" s="2"/>
      <c r="E35" s="2"/>
      <c r="F35" s="2"/>
      <c r="G35" s="2"/>
    </row>
    <row r="36" spans="1:7" ht="35.1" customHeight="1" x14ac:dyDescent="0.25">
      <c r="A36"/>
      <c r="B36" s="47" t="s">
        <v>102</v>
      </c>
      <c r="C36" s="48"/>
      <c r="D36" s="2"/>
      <c r="E36" s="2"/>
      <c r="F36" s="2"/>
      <c r="G36" s="2"/>
    </row>
    <row r="37" spans="1:7" ht="35.1" customHeight="1" x14ac:dyDescent="0.25">
      <c r="A37"/>
      <c r="B37" s="47" t="s">
        <v>104</v>
      </c>
      <c r="C37" s="48"/>
      <c r="D37" s="2"/>
      <c r="E37" s="2"/>
      <c r="F37" s="2"/>
      <c r="G37" s="2"/>
    </row>
    <row r="38" spans="1:7" ht="35.1" customHeight="1" x14ac:dyDescent="0.25">
      <c r="A38"/>
      <c r="B38" s="47" t="s">
        <v>105</v>
      </c>
      <c r="C38" s="48"/>
      <c r="D38" s="2"/>
      <c r="E38" s="2"/>
      <c r="F38" s="2"/>
      <c r="G38" s="2"/>
    </row>
    <row r="39" spans="1:7" ht="35.1" customHeight="1" x14ac:dyDescent="0.25">
      <c r="A39"/>
      <c r="B39" s="47" t="s">
        <v>109</v>
      </c>
      <c r="C39" s="48"/>
      <c r="D39" s="2"/>
      <c r="E39" s="2"/>
      <c r="F39" s="2"/>
      <c r="G39" s="2"/>
    </row>
    <row r="40" spans="1:7" ht="35.1" customHeight="1" x14ac:dyDescent="0.25">
      <c r="A40"/>
      <c r="B40" s="47" t="s">
        <v>110</v>
      </c>
      <c r="C40" s="48" t="s">
        <v>197</v>
      </c>
      <c r="D40" s="2"/>
      <c r="E40" s="2"/>
      <c r="F40" s="2"/>
      <c r="G40" s="2"/>
    </row>
    <row r="41" spans="1:7" ht="35.1" customHeight="1" x14ac:dyDescent="0.25">
      <c r="A41"/>
      <c r="B41" s="45" t="s">
        <v>152</v>
      </c>
      <c r="C41" s="45" t="s">
        <v>85</v>
      </c>
      <c r="D41" s="2"/>
      <c r="E41" s="2"/>
      <c r="F41" s="2"/>
      <c r="G41" s="2"/>
    </row>
    <row r="42" spans="1:7" ht="35.1" customHeight="1" x14ac:dyDescent="0.25">
      <c r="A42"/>
      <c r="B42" s="46" t="s">
        <v>86</v>
      </c>
      <c r="C42" s="46" t="s">
        <v>87</v>
      </c>
      <c r="D42" s="2"/>
      <c r="E42" s="2"/>
      <c r="F42" s="2"/>
      <c r="G42" s="2"/>
    </row>
    <row r="43" spans="1:7" ht="35.1" customHeight="1" x14ac:dyDescent="0.25">
      <c r="A43"/>
      <c r="B43" s="47" t="s">
        <v>107</v>
      </c>
      <c r="C43" s="48" t="s">
        <v>197</v>
      </c>
      <c r="D43" s="2"/>
      <c r="E43" s="2"/>
      <c r="F43" s="2"/>
      <c r="G43" s="2"/>
    </row>
    <row r="44" spans="1:7" ht="35.1" customHeight="1" x14ac:dyDescent="0.25">
      <c r="A44"/>
      <c r="B44" s="47" t="s">
        <v>145</v>
      </c>
      <c r="C44" s="48" t="s">
        <v>197</v>
      </c>
      <c r="D44" s="2"/>
      <c r="E44" s="2"/>
      <c r="F44" s="2"/>
      <c r="G44" s="2"/>
    </row>
    <row r="45" spans="1:7" ht="35.1" customHeight="1" x14ac:dyDescent="0.25">
      <c r="A45"/>
      <c r="B45" s="47" t="s">
        <v>146</v>
      </c>
      <c r="C45" s="48"/>
      <c r="D45" s="2"/>
      <c r="E45" s="2"/>
      <c r="F45" s="2"/>
      <c r="G45" s="2"/>
    </row>
    <row r="46" spans="1:7" ht="35.1" customHeight="1" x14ac:dyDescent="0.25">
      <c r="A46"/>
      <c r="B46" s="47" t="s">
        <v>112</v>
      </c>
      <c r="C46" s="48" t="s">
        <v>197</v>
      </c>
      <c r="D46" s="2"/>
      <c r="E46" s="2"/>
      <c r="F46" s="2"/>
      <c r="G46" s="2"/>
    </row>
    <row r="47" spans="1:7" ht="35.1" customHeight="1" x14ac:dyDescent="0.25">
      <c r="A47"/>
      <c r="B47" s="47" t="s">
        <v>108</v>
      </c>
      <c r="C47" s="48"/>
      <c r="D47" s="2"/>
      <c r="E47" s="2"/>
      <c r="F47" s="2"/>
      <c r="G47" s="2"/>
    </row>
    <row r="48" spans="1:7" ht="35.1" customHeight="1" x14ac:dyDescent="0.25">
      <c r="A48"/>
      <c r="B48" s="47" t="s">
        <v>95</v>
      </c>
      <c r="C48" s="48"/>
      <c r="D48" s="2"/>
      <c r="E48" s="2"/>
      <c r="F48" s="2"/>
      <c r="G48" s="2"/>
    </row>
    <row r="49" spans="1:7" ht="35.1" customHeight="1" x14ac:dyDescent="0.25">
      <c r="A49"/>
      <c r="B49" s="47" t="s">
        <v>96</v>
      </c>
      <c r="C49" s="48"/>
      <c r="D49" s="2"/>
      <c r="E49" s="2"/>
      <c r="F49" s="2"/>
      <c r="G49" s="2"/>
    </row>
    <row r="50" spans="1:7" ht="35.1" customHeight="1" x14ac:dyDescent="0.25">
      <c r="A50"/>
      <c r="B50" s="47" t="s">
        <v>98</v>
      </c>
      <c r="C50" s="48"/>
      <c r="D50" s="2"/>
      <c r="E50" s="2"/>
      <c r="F50" s="2"/>
      <c r="G50" s="2"/>
    </row>
    <row r="51" spans="1:7" ht="35.1" customHeight="1" x14ac:dyDescent="0.25">
      <c r="A51"/>
      <c r="B51" s="47" t="s">
        <v>99</v>
      </c>
      <c r="C51" s="48"/>
      <c r="D51" s="2"/>
      <c r="E51" s="2"/>
      <c r="F51" s="2"/>
      <c r="G51" s="2"/>
    </row>
    <row r="52" spans="1:7" ht="35.1" customHeight="1" x14ac:dyDescent="0.25">
      <c r="A52"/>
      <c r="B52" s="47" t="s">
        <v>149</v>
      </c>
      <c r="C52" s="48"/>
      <c r="D52" s="2"/>
      <c r="E52" s="2"/>
      <c r="F52" s="2"/>
      <c r="G52" s="2"/>
    </row>
    <row r="53" spans="1:7" ht="35.1" customHeight="1" x14ac:dyDescent="0.25">
      <c r="A53"/>
      <c r="B53" s="47" t="s">
        <v>102</v>
      </c>
      <c r="C53" s="48"/>
      <c r="D53" s="2"/>
      <c r="E53" s="2"/>
      <c r="F53" s="2"/>
      <c r="G53" s="2"/>
    </row>
    <row r="54" spans="1:7" ht="35.1" customHeight="1" x14ac:dyDescent="0.25">
      <c r="A54"/>
      <c r="B54" s="47" t="s">
        <v>104</v>
      </c>
      <c r="C54" s="48"/>
      <c r="D54" s="2"/>
      <c r="E54" s="2"/>
      <c r="F54" s="2"/>
      <c r="G54" s="2"/>
    </row>
    <row r="55" spans="1:7" ht="35.1" customHeight="1" x14ac:dyDescent="0.25">
      <c r="A55"/>
      <c r="B55" s="47" t="s">
        <v>105</v>
      </c>
      <c r="C55" s="48"/>
      <c r="D55" s="2"/>
      <c r="E55" s="2"/>
      <c r="F55" s="2"/>
      <c r="G55" s="2"/>
    </row>
    <row r="56" spans="1:7" ht="35.1" customHeight="1" x14ac:dyDescent="0.25">
      <c r="A56"/>
      <c r="B56" s="47" t="s">
        <v>113</v>
      </c>
      <c r="C56" s="48" t="s">
        <v>197</v>
      </c>
      <c r="D56" s="2"/>
      <c r="E56" s="2"/>
      <c r="F56" s="2"/>
      <c r="G56" s="2"/>
    </row>
    <row r="57" spans="1:7" ht="35.1" customHeight="1" x14ac:dyDescent="0.25">
      <c r="A57"/>
      <c r="B57" s="47" t="s">
        <v>114</v>
      </c>
      <c r="C57" s="48" t="s">
        <v>197</v>
      </c>
      <c r="D57" s="2"/>
      <c r="E57" s="2"/>
      <c r="F57" s="2"/>
      <c r="G57" s="2"/>
    </row>
    <row r="58" spans="1:7" ht="35.1" customHeight="1" x14ac:dyDescent="0.25">
      <c r="A58"/>
      <c r="B58" s="47" t="s">
        <v>153</v>
      </c>
      <c r="C58" s="48" t="s">
        <v>197</v>
      </c>
      <c r="D58" s="2"/>
      <c r="E58" s="2"/>
      <c r="F58" s="2"/>
      <c r="G58" s="2"/>
    </row>
    <row r="59" spans="1:7" ht="35.1" customHeight="1" x14ac:dyDescent="0.25">
      <c r="A59"/>
      <c r="B59" s="47" t="s">
        <v>154</v>
      </c>
      <c r="C59" s="50" t="s">
        <v>197</v>
      </c>
      <c r="D59" s="2"/>
      <c r="E59" s="2"/>
      <c r="F59" s="2"/>
      <c r="G59" s="2"/>
    </row>
    <row r="60" spans="1:7" ht="35.1" customHeight="1" x14ac:dyDescent="0.25">
      <c r="A60"/>
      <c r="B60" s="47" t="s">
        <v>118</v>
      </c>
      <c r="C60" s="50"/>
      <c r="D60" s="2"/>
      <c r="E60" s="2"/>
      <c r="F60" s="2"/>
      <c r="G60" s="2"/>
    </row>
    <row r="61" spans="1:7" ht="35.1" customHeight="1" x14ac:dyDescent="0.25">
      <c r="A61"/>
      <c r="B61" s="47" t="s">
        <v>119</v>
      </c>
      <c r="C61" s="50" t="s">
        <v>198</v>
      </c>
      <c r="D61" s="2"/>
      <c r="E61" s="2"/>
      <c r="F61" s="2"/>
      <c r="G61" s="2"/>
    </row>
    <row r="62" spans="1:7" ht="35.1" customHeight="1" x14ac:dyDescent="0.25">
      <c r="A62"/>
      <c r="B62" s="47" t="s">
        <v>155</v>
      </c>
      <c r="C62" s="50" t="s">
        <v>199</v>
      </c>
      <c r="D62" s="2"/>
      <c r="E62" s="2"/>
      <c r="F62" s="2"/>
      <c r="G62" s="2"/>
    </row>
    <row r="63" spans="1:7" ht="35.1" customHeight="1" x14ac:dyDescent="0.25">
      <c r="A63"/>
      <c r="B63" s="45" t="s">
        <v>157</v>
      </c>
      <c r="C63" s="45" t="s">
        <v>85</v>
      </c>
      <c r="D63" s="2"/>
      <c r="E63" s="2"/>
      <c r="F63" s="2"/>
      <c r="G63" s="2"/>
    </row>
    <row r="64" spans="1:7" ht="35.1" customHeight="1" x14ac:dyDescent="0.25">
      <c r="A64"/>
      <c r="B64" s="46" t="s">
        <v>125</v>
      </c>
      <c r="C64" s="46" t="s">
        <v>87</v>
      </c>
      <c r="D64" s="2"/>
      <c r="E64" s="2"/>
      <c r="F64" s="2"/>
      <c r="G64" s="2"/>
    </row>
    <row r="65" spans="1:7" ht="35.1" customHeight="1" x14ac:dyDescent="0.25">
      <c r="A65"/>
      <c r="B65" s="45" t="s">
        <v>159</v>
      </c>
      <c r="C65" s="45" t="s">
        <v>85</v>
      </c>
      <c r="D65" s="2"/>
      <c r="E65" s="2"/>
      <c r="F65" s="2"/>
      <c r="G65" s="2"/>
    </row>
    <row r="66" spans="1:7" ht="35.1" customHeight="1" x14ac:dyDescent="0.25">
      <c r="A66"/>
      <c r="B66" s="46" t="s">
        <v>125</v>
      </c>
      <c r="C66" s="46" t="s">
        <v>87</v>
      </c>
      <c r="D66" s="2"/>
      <c r="E66" s="2"/>
      <c r="F66" s="2"/>
      <c r="G66" s="2"/>
    </row>
    <row r="67" spans="1:7" ht="35.1" customHeight="1" x14ac:dyDescent="0.25">
      <c r="A67"/>
      <c r="B67" s="45" t="s">
        <v>160</v>
      </c>
      <c r="C67" s="45" t="s">
        <v>85</v>
      </c>
      <c r="D67" s="2"/>
      <c r="E67" s="2"/>
      <c r="F67" s="2"/>
      <c r="G67" s="2"/>
    </row>
    <row r="68" spans="1:7" ht="35.1" customHeight="1" x14ac:dyDescent="0.25">
      <c r="A68"/>
      <c r="B68" s="46" t="s">
        <v>125</v>
      </c>
      <c r="C68" s="46" t="s">
        <v>87</v>
      </c>
      <c r="D68" s="2"/>
      <c r="E68" s="2"/>
      <c r="F68" s="2"/>
      <c r="G68" s="2"/>
    </row>
    <row r="69" spans="1:7" ht="35.1" customHeight="1" x14ac:dyDescent="0.25">
      <c r="A69"/>
      <c r="B69" s="45" t="s">
        <v>162</v>
      </c>
      <c r="C69" s="45" t="s">
        <v>85</v>
      </c>
      <c r="D69" s="2"/>
      <c r="E69" s="2"/>
      <c r="F69" s="2"/>
      <c r="G69" s="2"/>
    </row>
    <row r="70" spans="1:7" ht="35.1" customHeight="1" x14ac:dyDescent="0.25">
      <c r="A70"/>
      <c r="B70" s="46" t="s">
        <v>86</v>
      </c>
      <c r="C70" s="46" t="s">
        <v>87</v>
      </c>
      <c r="D70" s="2"/>
      <c r="E70" s="2"/>
      <c r="F70" s="2"/>
      <c r="G70" s="2"/>
    </row>
    <row r="71" spans="1:7" ht="35.1" customHeight="1" x14ac:dyDescent="0.25">
      <c r="A71"/>
      <c r="B71" s="51" t="s">
        <v>88</v>
      </c>
      <c r="C71" s="50" t="s">
        <v>197</v>
      </c>
      <c r="D71" s="2"/>
      <c r="E71" s="2"/>
      <c r="F71" s="2"/>
      <c r="G71" s="2"/>
    </row>
    <row r="72" spans="1:7" ht="35.1" customHeight="1" x14ac:dyDescent="0.25">
      <c r="A72"/>
      <c r="B72" s="51" t="s">
        <v>145</v>
      </c>
      <c r="C72" s="50" t="s">
        <v>197</v>
      </c>
      <c r="D72" s="2"/>
      <c r="E72" s="2"/>
      <c r="F72" s="2"/>
      <c r="G72" s="2"/>
    </row>
    <row r="73" spans="1:7" ht="35.1" customHeight="1" x14ac:dyDescent="0.25">
      <c r="A73"/>
      <c r="B73" s="51" t="s">
        <v>146</v>
      </c>
      <c r="C73" s="50" t="s">
        <v>197</v>
      </c>
      <c r="D73" s="2"/>
      <c r="E73" s="2"/>
      <c r="F73" s="2"/>
      <c r="G73" s="2"/>
    </row>
    <row r="74" spans="1:7" ht="35.1" customHeight="1" x14ac:dyDescent="0.25">
      <c r="A74"/>
      <c r="B74" s="51" t="s">
        <v>93</v>
      </c>
      <c r="C74" s="50"/>
      <c r="D74" s="2"/>
      <c r="E74" s="2"/>
      <c r="F74" s="2"/>
      <c r="G74" s="2"/>
    </row>
    <row r="75" spans="1:7" ht="35.1" customHeight="1" x14ac:dyDescent="0.25">
      <c r="A75"/>
      <c r="B75" s="51" t="s">
        <v>94</v>
      </c>
      <c r="C75" s="50" t="s">
        <v>198</v>
      </c>
      <c r="D75" s="2"/>
      <c r="E75" s="2"/>
      <c r="F75" s="2"/>
      <c r="G75" s="2"/>
    </row>
    <row r="76" spans="1:7" ht="35.1" customHeight="1" x14ac:dyDescent="0.25">
      <c r="A76"/>
      <c r="B76" s="51" t="s">
        <v>95</v>
      </c>
      <c r="C76" s="50" t="s">
        <v>198</v>
      </c>
      <c r="D76" s="2"/>
      <c r="E76" s="2"/>
      <c r="F76" s="2"/>
      <c r="G76" s="2"/>
    </row>
    <row r="77" spans="1:7" ht="35.1" customHeight="1" x14ac:dyDescent="0.25">
      <c r="A77"/>
      <c r="B77" s="51" t="s">
        <v>96</v>
      </c>
      <c r="C77" s="50"/>
      <c r="D77" s="2"/>
      <c r="E77" s="2"/>
      <c r="F77" s="2"/>
      <c r="G77" s="2"/>
    </row>
    <row r="78" spans="1:7" ht="35.1" customHeight="1" x14ac:dyDescent="0.25">
      <c r="A78"/>
      <c r="B78" s="51" t="s">
        <v>97</v>
      </c>
      <c r="C78" s="50" t="s">
        <v>198</v>
      </c>
      <c r="D78" s="2"/>
      <c r="E78" s="2"/>
      <c r="F78" s="2"/>
      <c r="G78" s="2"/>
    </row>
    <row r="79" spans="1:7" ht="35.1" customHeight="1" x14ac:dyDescent="0.25">
      <c r="A79"/>
      <c r="B79" s="51" t="s">
        <v>98</v>
      </c>
      <c r="C79" s="50"/>
      <c r="D79" s="2"/>
      <c r="E79" s="2"/>
      <c r="F79" s="2"/>
      <c r="G79" s="2"/>
    </row>
    <row r="80" spans="1:7" ht="35.1" customHeight="1" x14ac:dyDescent="0.25">
      <c r="A80"/>
      <c r="B80" s="51" t="s">
        <v>99</v>
      </c>
      <c r="C80" s="50"/>
      <c r="D80" s="2"/>
      <c r="E80" s="2"/>
      <c r="F80" s="2"/>
      <c r="G80" s="2"/>
    </row>
    <row r="81" spans="1:7" ht="35.1" customHeight="1" x14ac:dyDescent="0.25">
      <c r="A81"/>
      <c r="B81" s="51" t="s">
        <v>149</v>
      </c>
      <c r="C81" s="50"/>
      <c r="D81" s="2"/>
      <c r="E81" s="2"/>
      <c r="F81" s="2"/>
      <c r="G81" s="2"/>
    </row>
    <row r="82" spans="1:7" ht="35.1" customHeight="1" x14ac:dyDescent="0.25">
      <c r="A82"/>
      <c r="B82" s="51" t="s">
        <v>102</v>
      </c>
      <c r="C82" s="50" t="s">
        <v>198</v>
      </c>
      <c r="D82" s="2"/>
      <c r="E82" s="2"/>
      <c r="F82" s="2"/>
      <c r="G82" s="2"/>
    </row>
    <row r="83" spans="1:7" ht="35.1" customHeight="1" x14ac:dyDescent="0.25">
      <c r="A83"/>
      <c r="B83" s="51" t="s">
        <v>104</v>
      </c>
      <c r="C83" s="50"/>
      <c r="D83" s="2"/>
      <c r="E83" s="2"/>
      <c r="F83" s="2"/>
      <c r="G83" s="2"/>
    </row>
    <row r="84" spans="1:7" ht="35.1" customHeight="1" x14ac:dyDescent="0.25">
      <c r="A84"/>
      <c r="B84" s="51" t="s">
        <v>105</v>
      </c>
      <c r="C84" s="50"/>
      <c r="D84" s="2"/>
      <c r="E84" s="2"/>
      <c r="F84" s="2"/>
      <c r="G84" s="2"/>
    </row>
    <row r="85" spans="1:7" ht="35.1" customHeight="1" x14ac:dyDescent="0.25">
      <c r="A85"/>
      <c r="B85" s="45" t="s">
        <v>164</v>
      </c>
      <c r="C85" s="45" t="s">
        <v>85</v>
      </c>
      <c r="D85" s="2"/>
      <c r="E85" s="2"/>
      <c r="F85" s="2"/>
      <c r="G85" s="2"/>
    </row>
    <row r="86" spans="1:7" ht="35.1" customHeight="1" x14ac:dyDescent="0.25">
      <c r="A86"/>
      <c r="B86" s="46" t="s">
        <v>125</v>
      </c>
      <c r="C86" s="46" t="s">
        <v>87</v>
      </c>
      <c r="D86" s="2"/>
      <c r="E86" s="2"/>
      <c r="F86" s="2"/>
      <c r="G86" s="2"/>
    </row>
    <row r="87" spans="1:7" ht="35.1" customHeight="1" x14ac:dyDescent="0.25">
      <c r="A87"/>
      <c r="B87" s="45" t="s">
        <v>165</v>
      </c>
      <c r="C87" s="45" t="s">
        <v>85</v>
      </c>
      <c r="D87" s="2"/>
      <c r="E87" s="2"/>
      <c r="F87" s="2"/>
      <c r="G87" s="2"/>
    </row>
    <row r="88" spans="1:7" ht="35.1" customHeight="1" x14ac:dyDescent="0.25">
      <c r="A88"/>
      <c r="B88" s="46" t="s">
        <v>125</v>
      </c>
      <c r="C88" s="46" t="s">
        <v>87</v>
      </c>
      <c r="D88" s="2"/>
      <c r="E88" s="2"/>
      <c r="F88" s="2"/>
      <c r="G88" s="2"/>
    </row>
    <row r="89" spans="1:7" ht="35.1" customHeight="1" x14ac:dyDescent="0.25">
      <c r="A89"/>
      <c r="B89" s="45" t="s">
        <v>166</v>
      </c>
      <c r="C89" s="45" t="s">
        <v>85</v>
      </c>
      <c r="D89" s="2"/>
      <c r="E89" s="2"/>
      <c r="F89" s="2"/>
      <c r="G89" s="2"/>
    </row>
    <row r="90" spans="1:7" ht="35.1" customHeight="1" x14ac:dyDescent="0.25">
      <c r="A90"/>
      <c r="B90" s="46" t="s">
        <v>125</v>
      </c>
      <c r="C90" s="46" t="s">
        <v>87</v>
      </c>
      <c r="D90" s="2"/>
      <c r="E90" s="2"/>
      <c r="F90" s="2"/>
      <c r="G90" s="2"/>
    </row>
    <row r="91" spans="1:7" ht="35.1" customHeight="1" x14ac:dyDescent="0.25">
      <c r="A91"/>
      <c r="B91" s="45" t="s">
        <v>167</v>
      </c>
      <c r="C91" s="45" t="s">
        <v>85</v>
      </c>
      <c r="D91" s="2"/>
      <c r="E91" s="2"/>
      <c r="F91" s="2"/>
      <c r="G91" s="2"/>
    </row>
    <row r="92" spans="1:7" ht="35.1" customHeight="1" x14ac:dyDescent="0.25">
      <c r="A92"/>
      <c r="B92" s="46" t="s">
        <v>125</v>
      </c>
      <c r="C92" s="46" t="s">
        <v>87</v>
      </c>
      <c r="D92" s="2"/>
      <c r="E92" s="2"/>
      <c r="F92" s="2"/>
      <c r="G92" s="2"/>
    </row>
    <row r="93" spans="1:7" ht="35.1" customHeight="1" x14ac:dyDescent="0.25">
      <c r="A93"/>
      <c r="B93" s="45" t="s">
        <v>168</v>
      </c>
      <c r="C93" s="45" t="s">
        <v>85</v>
      </c>
      <c r="D93" s="2"/>
      <c r="E93" s="2"/>
      <c r="F93" s="2"/>
      <c r="G93" s="2"/>
    </row>
    <row r="94" spans="1:7" ht="35.1" customHeight="1" x14ac:dyDescent="0.25">
      <c r="A94"/>
      <c r="B94" s="46" t="s">
        <v>125</v>
      </c>
      <c r="C94" s="46" t="s">
        <v>87</v>
      </c>
      <c r="D94" s="2"/>
      <c r="E94" s="2"/>
      <c r="F94" s="2"/>
      <c r="G94" s="2"/>
    </row>
    <row r="95" spans="1:7" ht="35.1" customHeight="1" x14ac:dyDescent="0.25">
      <c r="A95"/>
      <c r="B95" s="45" t="s">
        <v>169</v>
      </c>
      <c r="C95" s="45" t="s">
        <v>85</v>
      </c>
      <c r="D95" s="2"/>
      <c r="E95" s="2"/>
      <c r="F95" s="2"/>
      <c r="G95" s="2"/>
    </row>
    <row r="96" spans="1:7" ht="35.1" customHeight="1" x14ac:dyDescent="0.25">
      <c r="A96"/>
      <c r="B96" s="46" t="s">
        <v>86</v>
      </c>
      <c r="C96" s="46" t="s">
        <v>87</v>
      </c>
      <c r="D96" s="2"/>
      <c r="E96" s="2"/>
      <c r="F96" s="2"/>
      <c r="G96" s="2"/>
    </row>
    <row r="97" spans="1:7" ht="35.1" customHeight="1" x14ac:dyDescent="0.25">
      <c r="A97"/>
      <c r="B97" s="51" t="s">
        <v>88</v>
      </c>
      <c r="C97" s="50" t="s">
        <v>197</v>
      </c>
      <c r="D97" s="2"/>
      <c r="E97" s="2"/>
      <c r="F97" s="2"/>
      <c r="G97" s="2"/>
    </row>
    <row r="98" spans="1:7" ht="35.1" customHeight="1" x14ac:dyDescent="0.25">
      <c r="A98"/>
      <c r="B98" s="51" t="s">
        <v>145</v>
      </c>
      <c r="C98" s="50" t="s">
        <v>197</v>
      </c>
      <c r="D98" s="2"/>
      <c r="E98" s="2"/>
      <c r="F98" s="2"/>
      <c r="G98" s="2"/>
    </row>
    <row r="99" spans="1:7" ht="35.1" customHeight="1" x14ac:dyDescent="0.25">
      <c r="A99"/>
      <c r="B99" s="51" t="s">
        <v>146</v>
      </c>
      <c r="C99" s="50" t="s">
        <v>197</v>
      </c>
      <c r="D99" s="2"/>
      <c r="E99" s="2"/>
      <c r="F99" s="2"/>
      <c r="G99" s="2"/>
    </row>
    <row r="100" spans="1:7" ht="35.1" customHeight="1" x14ac:dyDescent="0.25">
      <c r="A100"/>
      <c r="B100" s="51" t="s">
        <v>94</v>
      </c>
      <c r="C100" s="50" t="s">
        <v>198</v>
      </c>
      <c r="D100" s="2"/>
      <c r="E100" s="2"/>
      <c r="F100" s="2"/>
      <c r="G100" s="2"/>
    </row>
    <row r="101" spans="1:7" ht="35.1" customHeight="1" x14ac:dyDescent="0.25">
      <c r="A101"/>
      <c r="B101" s="51" t="s">
        <v>93</v>
      </c>
      <c r="C101" s="50" t="s">
        <v>198</v>
      </c>
      <c r="D101" s="2"/>
      <c r="E101" s="2"/>
      <c r="F101" s="2"/>
      <c r="G101" s="2"/>
    </row>
    <row r="102" spans="1:7" ht="35.1" customHeight="1" x14ac:dyDescent="0.25">
      <c r="A102"/>
      <c r="B102" s="51" t="s">
        <v>94</v>
      </c>
      <c r="C102" s="50"/>
      <c r="D102" s="2"/>
      <c r="E102" s="2"/>
      <c r="F102" s="2"/>
      <c r="G102" s="2"/>
    </row>
    <row r="103" spans="1:7" ht="35.1" customHeight="1" x14ac:dyDescent="0.25">
      <c r="A103"/>
      <c r="B103" s="51" t="s">
        <v>95</v>
      </c>
      <c r="C103" s="50" t="s">
        <v>198</v>
      </c>
      <c r="D103" s="2"/>
      <c r="E103" s="2"/>
      <c r="F103" s="2"/>
      <c r="G103" s="2"/>
    </row>
    <row r="104" spans="1:7" ht="35.1" customHeight="1" x14ac:dyDescent="0.25">
      <c r="A104"/>
      <c r="B104" s="51" t="s">
        <v>96</v>
      </c>
      <c r="C104" s="50"/>
      <c r="D104" s="2"/>
      <c r="E104" s="2"/>
      <c r="F104" s="2"/>
      <c r="G104" s="2"/>
    </row>
    <row r="105" spans="1:7" ht="35.1" customHeight="1" x14ac:dyDescent="0.25">
      <c r="A105"/>
      <c r="B105" s="51" t="s">
        <v>97</v>
      </c>
      <c r="C105" s="50"/>
      <c r="D105" s="2"/>
      <c r="E105" s="2"/>
      <c r="F105" s="2"/>
      <c r="G105" s="2"/>
    </row>
    <row r="106" spans="1:7" ht="35.1" customHeight="1" x14ac:dyDescent="0.25">
      <c r="A106"/>
      <c r="B106" s="51" t="s">
        <v>98</v>
      </c>
      <c r="C106" s="50"/>
      <c r="D106" s="2"/>
      <c r="E106" s="2"/>
      <c r="F106" s="2"/>
      <c r="G106" s="2"/>
    </row>
    <row r="107" spans="1:7" ht="35.1" customHeight="1" x14ac:dyDescent="0.25">
      <c r="A107"/>
      <c r="B107" s="51" t="s">
        <v>99</v>
      </c>
      <c r="C107" s="50"/>
      <c r="D107" s="2"/>
      <c r="E107" s="2"/>
      <c r="F107" s="2"/>
      <c r="G107" s="2"/>
    </row>
    <row r="108" spans="1:7" ht="35.1" customHeight="1" x14ac:dyDescent="0.25">
      <c r="A108"/>
      <c r="B108" s="51" t="s">
        <v>149</v>
      </c>
      <c r="C108" s="50"/>
      <c r="D108" s="2"/>
      <c r="E108" s="2"/>
      <c r="F108" s="2"/>
      <c r="G108" s="2"/>
    </row>
    <row r="109" spans="1:7" ht="35.1" customHeight="1" x14ac:dyDescent="0.25">
      <c r="A109"/>
      <c r="B109" s="51" t="s">
        <v>102</v>
      </c>
      <c r="C109" s="50"/>
      <c r="D109" s="2"/>
      <c r="E109" s="2"/>
      <c r="F109" s="2"/>
      <c r="G109" s="2"/>
    </row>
    <row r="110" spans="1:7" ht="35.1" customHeight="1" x14ac:dyDescent="0.25">
      <c r="A110"/>
      <c r="B110" s="51" t="s">
        <v>104</v>
      </c>
      <c r="C110" s="50"/>
      <c r="D110" s="2"/>
      <c r="E110" s="2"/>
      <c r="F110" s="2"/>
      <c r="G110" s="2"/>
    </row>
    <row r="111" spans="1:7" ht="35.1" customHeight="1" x14ac:dyDescent="0.25">
      <c r="A111"/>
      <c r="B111" s="51" t="s">
        <v>105</v>
      </c>
      <c r="C111" s="50"/>
      <c r="D111" s="2"/>
      <c r="E111" s="2"/>
      <c r="F111" s="2"/>
      <c r="G111" s="2"/>
    </row>
    <row r="112" spans="1:7" ht="35.1" customHeight="1" x14ac:dyDescent="0.25">
      <c r="A112"/>
      <c r="B112" s="47" t="s">
        <v>122</v>
      </c>
      <c r="C112" s="50"/>
      <c r="D112" s="2"/>
      <c r="E112" s="2"/>
      <c r="F112" s="2"/>
      <c r="G112" s="2"/>
    </row>
    <row r="113" spans="1:7" ht="35.1" customHeight="1" x14ac:dyDescent="0.25">
      <c r="A113"/>
      <c r="B113" s="45" t="s">
        <v>170</v>
      </c>
      <c r="C113" s="45" t="s">
        <v>85</v>
      </c>
      <c r="D113" s="2"/>
      <c r="E113" s="2"/>
      <c r="F113" s="2"/>
      <c r="G113" s="2"/>
    </row>
    <row r="114" spans="1:7" ht="35.1" customHeight="1" x14ac:dyDescent="0.25">
      <c r="A114"/>
      <c r="B114" s="46" t="s">
        <v>86</v>
      </c>
      <c r="C114" s="46" t="s">
        <v>87</v>
      </c>
      <c r="D114" s="2"/>
      <c r="E114" s="2"/>
      <c r="F114" s="2"/>
      <c r="G114" s="2"/>
    </row>
    <row r="115" spans="1:7" ht="35.1" customHeight="1" x14ac:dyDescent="0.25">
      <c r="A115"/>
      <c r="B115" s="53" t="s">
        <v>171</v>
      </c>
      <c r="C115" s="48" t="s">
        <v>89</v>
      </c>
      <c r="D115" s="2"/>
      <c r="E115" s="2"/>
      <c r="F115" s="2"/>
      <c r="G115" s="2"/>
    </row>
    <row r="116" spans="1:7" ht="35.1" customHeight="1" x14ac:dyDescent="0.25">
      <c r="A116"/>
      <c r="B116" s="47" t="s">
        <v>172</v>
      </c>
      <c r="C116" s="48" t="s">
        <v>89</v>
      </c>
      <c r="D116" s="2"/>
      <c r="E116" s="2"/>
      <c r="F116" s="2"/>
      <c r="G116" s="2"/>
    </row>
    <row r="117" spans="1:7" ht="35.1" customHeight="1" x14ac:dyDescent="0.25">
      <c r="A117"/>
      <c r="B117" s="47" t="s">
        <v>173</v>
      </c>
      <c r="C117" s="48" t="s">
        <v>158</v>
      </c>
      <c r="D117" s="2"/>
      <c r="E117" s="2"/>
      <c r="F117" s="2"/>
      <c r="G117" s="2"/>
    </row>
    <row r="118" spans="1:7" ht="35.1" customHeight="1" x14ac:dyDescent="0.25">
      <c r="A118"/>
      <c r="B118" s="47" t="s">
        <v>174</v>
      </c>
      <c r="C118" s="48" t="s">
        <v>200</v>
      </c>
      <c r="D118" s="2"/>
      <c r="E118" s="2"/>
      <c r="F118" s="2"/>
      <c r="G118" s="2"/>
    </row>
    <row r="119" spans="1:7" ht="35.1" customHeight="1" x14ac:dyDescent="0.25">
      <c r="A119"/>
      <c r="B119" s="47" t="s">
        <v>175</v>
      </c>
      <c r="C119" s="48" t="s">
        <v>201</v>
      </c>
      <c r="D119" s="2"/>
      <c r="E119" s="2"/>
      <c r="F119" s="2"/>
      <c r="G119" s="2"/>
    </row>
    <row r="120" spans="1:7" ht="35.1" customHeight="1" x14ac:dyDescent="0.25">
      <c r="A120"/>
      <c r="B120" s="47" t="s">
        <v>176</v>
      </c>
      <c r="C120" s="48" t="s">
        <v>201</v>
      </c>
      <c r="D120" s="2"/>
      <c r="E120" s="2"/>
      <c r="F120" s="2"/>
      <c r="G120" s="2"/>
    </row>
    <row r="121" spans="1:7" ht="35.1" customHeight="1" x14ac:dyDescent="0.25">
      <c r="A121"/>
      <c r="B121" s="47" t="s">
        <v>177</v>
      </c>
      <c r="C121" s="48" t="s">
        <v>200</v>
      </c>
      <c r="D121" s="2"/>
      <c r="E121" s="2"/>
      <c r="F121" s="2"/>
      <c r="G121" s="2"/>
    </row>
    <row r="122" spans="1:7" ht="35.1" customHeight="1" x14ac:dyDescent="0.25">
      <c r="A122"/>
      <c r="B122" s="45" t="s">
        <v>178</v>
      </c>
      <c r="C122" s="45" t="s">
        <v>202</v>
      </c>
      <c r="D122" s="2"/>
      <c r="E122" s="2"/>
      <c r="F122" s="2"/>
      <c r="G122" s="2"/>
    </row>
    <row r="123" spans="1:7" ht="35.1" customHeight="1" x14ac:dyDescent="0.25">
      <c r="A123"/>
      <c r="B123" s="46" t="s">
        <v>203</v>
      </c>
      <c r="C123" s="46"/>
      <c r="D123" s="2"/>
      <c r="E123" s="2"/>
      <c r="F123" s="2"/>
      <c r="G123" s="2"/>
    </row>
    <row r="124" spans="1:7" x14ac:dyDescent="0.25">
      <c r="B124" s="2"/>
      <c r="C124" s="2"/>
      <c r="D124" s="2"/>
      <c r="E124" s="2"/>
      <c r="F124" s="2"/>
      <c r="G124" s="2"/>
    </row>
    <row r="125" spans="1:7" x14ac:dyDescent="0.25">
      <c r="B125" s="2"/>
      <c r="C125" s="2"/>
      <c r="D125" s="2"/>
      <c r="E125" s="2"/>
      <c r="F125" s="2"/>
      <c r="G125" s="2"/>
    </row>
    <row r="126" spans="1:7" x14ac:dyDescent="0.25">
      <c r="B126" s="2"/>
      <c r="C126" s="2"/>
      <c r="D126" s="2"/>
      <c r="E126" s="2"/>
      <c r="F126" s="2"/>
      <c r="G126" s="2"/>
    </row>
    <row r="127" spans="1:7" x14ac:dyDescent="0.25">
      <c r="B127" s="2"/>
      <c r="C127" s="2"/>
      <c r="D127" s="2"/>
      <c r="E127" s="2"/>
      <c r="F127" s="2"/>
      <c r="G127" s="2"/>
    </row>
    <row r="128" spans="1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2"/>
    </row>
    <row r="389" spans="2:7" x14ac:dyDescent="0.25">
      <c r="B389" s="2"/>
      <c r="C389" s="2"/>
      <c r="D389" s="2"/>
      <c r="E389" s="2"/>
      <c r="F389" s="2"/>
      <c r="G389" s="2"/>
    </row>
    <row r="390" spans="2:7" x14ac:dyDescent="0.25">
      <c r="B390" s="2"/>
      <c r="C390" s="2"/>
      <c r="D390" s="2"/>
      <c r="E390" s="2"/>
      <c r="F390" s="2"/>
      <c r="G390" s="2"/>
    </row>
    <row r="391" spans="2:7" x14ac:dyDescent="0.25">
      <c r="B391" s="2"/>
      <c r="C391" s="2"/>
      <c r="D391" s="2"/>
      <c r="E391" s="2"/>
      <c r="F391" s="2"/>
      <c r="G391" s="2"/>
    </row>
    <row r="392" spans="2:7" x14ac:dyDescent="0.25">
      <c r="B392" s="2"/>
      <c r="C392" s="2"/>
      <c r="D392" s="2"/>
      <c r="E392" s="2"/>
      <c r="F392" s="2"/>
      <c r="G392" s="2"/>
    </row>
    <row r="393" spans="2:7" x14ac:dyDescent="0.25">
      <c r="B393" s="2"/>
      <c r="C393" s="2"/>
      <c r="D393" s="2"/>
      <c r="E393" s="2"/>
      <c r="F393" s="2"/>
      <c r="G393" s="2"/>
    </row>
    <row r="394" spans="2:7" x14ac:dyDescent="0.25">
      <c r="B394" s="2"/>
      <c r="C394" s="2"/>
      <c r="D394" s="2"/>
      <c r="E394" s="2"/>
      <c r="F394" s="2"/>
      <c r="G394" s="2"/>
    </row>
    <row r="395" spans="2:7" x14ac:dyDescent="0.25">
      <c r="B395" s="2"/>
      <c r="C395" s="2"/>
      <c r="D395" s="2"/>
      <c r="E395" s="2"/>
      <c r="F395" s="2"/>
      <c r="G395" s="2"/>
    </row>
    <row r="396" spans="2:7" x14ac:dyDescent="0.25">
      <c r="B396" s="2"/>
      <c r="C396" s="2"/>
      <c r="D396" s="2"/>
      <c r="E396" s="2"/>
      <c r="F396" s="2"/>
      <c r="G396" s="2"/>
    </row>
    <row r="397" spans="2:7" x14ac:dyDescent="0.25">
      <c r="B397" s="2"/>
      <c r="C397" s="2"/>
      <c r="D397" s="2"/>
      <c r="E397" s="2"/>
      <c r="F397" s="2"/>
      <c r="G397" s="2"/>
    </row>
    <row r="398" spans="2:7" x14ac:dyDescent="0.25">
      <c r="B398" s="2"/>
      <c r="C398" s="2"/>
      <c r="D398" s="2"/>
      <c r="E398" s="2"/>
      <c r="F398" s="2"/>
      <c r="G398" s="2"/>
    </row>
    <row r="399" spans="2:7" x14ac:dyDescent="0.25">
      <c r="B399" s="2"/>
      <c r="C399" s="2"/>
      <c r="D399" s="2"/>
      <c r="E399" s="2"/>
      <c r="F399" s="2"/>
      <c r="G399" s="2"/>
    </row>
    <row r="400" spans="2:7" x14ac:dyDescent="0.25">
      <c r="B400" s="2"/>
      <c r="C400" s="2"/>
      <c r="D400" s="2"/>
      <c r="E400" s="2"/>
      <c r="F400" s="2"/>
      <c r="G400" s="2"/>
    </row>
    <row r="401" spans="2:7" x14ac:dyDescent="0.25">
      <c r="B401" s="2"/>
      <c r="C401" s="2"/>
      <c r="D401" s="2"/>
      <c r="E401" s="2"/>
      <c r="F401" s="2"/>
      <c r="G401" s="2"/>
    </row>
    <row r="402" spans="2:7" x14ac:dyDescent="0.25">
      <c r="B402" s="2"/>
      <c r="C402" s="2"/>
      <c r="D402" s="2"/>
      <c r="E402" s="2"/>
      <c r="F402" s="2"/>
      <c r="G402" s="2"/>
    </row>
    <row r="403" spans="2:7" x14ac:dyDescent="0.25">
      <c r="B403" s="2"/>
      <c r="C403" s="2"/>
      <c r="D403" s="2"/>
      <c r="E403" s="2"/>
      <c r="F403" s="2"/>
      <c r="G403" s="2"/>
    </row>
    <row r="404" spans="2:7" x14ac:dyDescent="0.25">
      <c r="B404" s="2"/>
      <c r="C404" s="2"/>
      <c r="D404" s="2"/>
      <c r="E404" s="2"/>
      <c r="F404" s="2"/>
      <c r="G404" s="2"/>
    </row>
    <row r="405" spans="2:7" x14ac:dyDescent="0.25">
      <c r="B405" s="2"/>
      <c r="C405" s="2"/>
      <c r="D405" s="2"/>
      <c r="E405" s="2"/>
      <c r="F405" s="2"/>
      <c r="G405" s="2"/>
    </row>
    <row r="406" spans="2:7" x14ac:dyDescent="0.25">
      <c r="B406" s="2"/>
      <c r="C406" s="2"/>
      <c r="D406" s="2"/>
      <c r="E406" s="2"/>
      <c r="F406" s="2"/>
      <c r="G406" s="2"/>
    </row>
    <row r="407" spans="2:7" x14ac:dyDescent="0.25">
      <c r="B407" s="2"/>
      <c r="C407" s="2"/>
      <c r="D407" s="2"/>
      <c r="E407" s="2"/>
      <c r="F407" s="2"/>
      <c r="G407" s="2"/>
    </row>
    <row r="408" spans="2:7" x14ac:dyDescent="0.25">
      <c r="B408" s="2"/>
      <c r="C408" s="2"/>
      <c r="D408" s="2"/>
      <c r="E408" s="2"/>
      <c r="F408" s="2"/>
      <c r="G408" s="2"/>
    </row>
    <row r="409" spans="2:7" x14ac:dyDescent="0.25">
      <c r="B409" s="2"/>
      <c r="C409" s="2"/>
      <c r="D409" s="2"/>
      <c r="E409" s="2"/>
      <c r="F409" s="2"/>
      <c r="G409" s="2"/>
    </row>
    <row r="410" spans="2:7" x14ac:dyDescent="0.25">
      <c r="B410" s="2"/>
      <c r="C410" s="2"/>
      <c r="D410" s="2"/>
      <c r="E410" s="2"/>
      <c r="F410" s="2"/>
      <c r="G410" s="2"/>
    </row>
    <row r="411" spans="2:7" x14ac:dyDescent="0.25">
      <c r="B411" s="2"/>
      <c r="C411" s="2"/>
      <c r="D411" s="2"/>
      <c r="E411" s="2"/>
      <c r="F411" s="2"/>
      <c r="G411" s="2"/>
    </row>
    <row r="412" spans="2:7" x14ac:dyDescent="0.25">
      <c r="B412" s="2"/>
      <c r="C412" s="2"/>
      <c r="D412" s="2"/>
      <c r="E412" s="2"/>
      <c r="F412" s="2"/>
      <c r="G412" s="2"/>
    </row>
    <row r="413" spans="2:7" x14ac:dyDescent="0.25">
      <c r="B413" s="2"/>
      <c r="C413" s="2"/>
      <c r="D413" s="2"/>
      <c r="E413" s="2"/>
      <c r="F413" s="2"/>
      <c r="G413" s="2"/>
    </row>
    <row r="414" spans="2:7" x14ac:dyDescent="0.25">
      <c r="B414" s="2"/>
      <c r="C414" s="2"/>
      <c r="D414" s="2"/>
      <c r="E414" s="2"/>
      <c r="F414" s="2"/>
      <c r="G414" s="2"/>
    </row>
    <row r="415" spans="2:7" x14ac:dyDescent="0.25">
      <c r="B415" s="2"/>
      <c r="C415" s="2"/>
      <c r="D415" s="2"/>
      <c r="E415" s="2"/>
      <c r="F415" s="2"/>
      <c r="G415" s="2"/>
    </row>
    <row r="416" spans="2:7" x14ac:dyDescent="0.25">
      <c r="B416" s="2"/>
      <c r="C416" s="2"/>
      <c r="D416" s="2"/>
      <c r="E416" s="2"/>
      <c r="F416" s="2"/>
      <c r="G416" s="2"/>
    </row>
    <row r="417" spans="2:7" x14ac:dyDescent="0.25">
      <c r="B417" s="2"/>
      <c r="C417" s="2"/>
      <c r="D417" s="2"/>
      <c r="E417" s="2"/>
      <c r="F417" s="2"/>
      <c r="G417" s="2"/>
    </row>
    <row r="418" spans="2:7" x14ac:dyDescent="0.25">
      <c r="B418" s="2"/>
      <c r="C418" s="2"/>
      <c r="D418" s="2"/>
      <c r="E418" s="2"/>
      <c r="F418" s="2"/>
      <c r="G418" s="2"/>
    </row>
    <row r="419" spans="2:7" x14ac:dyDescent="0.25">
      <c r="B419" s="2"/>
      <c r="C419" s="2"/>
      <c r="D419" s="2"/>
      <c r="E419" s="2"/>
      <c r="F419" s="2"/>
      <c r="G419" s="2"/>
    </row>
    <row r="420" spans="2:7" x14ac:dyDescent="0.25">
      <c r="B420" s="2"/>
      <c r="C420" s="2"/>
      <c r="D420" s="2"/>
      <c r="E420" s="2"/>
      <c r="F420" s="2"/>
      <c r="G420" s="2"/>
    </row>
    <row r="421" spans="2:7" x14ac:dyDescent="0.25">
      <c r="B421" s="2"/>
      <c r="C421" s="2"/>
      <c r="D421" s="2"/>
      <c r="E421" s="2"/>
      <c r="F421" s="2"/>
      <c r="G421" s="2"/>
    </row>
    <row r="422" spans="2:7" x14ac:dyDescent="0.25">
      <c r="B422" s="2"/>
      <c r="C422" s="2"/>
      <c r="D422" s="2"/>
      <c r="E422" s="2"/>
      <c r="F422" s="2"/>
      <c r="G422" s="2"/>
    </row>
    <row r="423" spans="2:7" x14ac:dyDescent="0.25">
      <c r="B423" s="2"/>
      <c r="C423" s="2"/>
      <c r="D423" s="2"/>
      <c r="E423" s="2"/>
      <c r="F423" s="2"/>
      <c r="G423" s="2"/>
    </row>
    <row r="424" spans="2:7" x14ac:dyDescent="0.25">
      <c r="B424" s="2"/>
      <c r="C424" s="2"/>
      <c r="D424" s="2"/>
      <c r="E424" s="2"/>
      <c r="F424" s="2"/>
      <c r="G424" s="2"/>
    </row>
    <row r="425" spans="2:7" x14ac:dyDescent="0.25">
      <c r="B425" s="2"/>
      <c r="C425" s="2"/>
      <c r="D425" s="2"/>
      <c r="E425" s="2"/>
      <c r="F425" s="2"/>
      <c r="G425" s="2"/>
    </row>
    <row r="426" spans="2:7" x14ac:dyDescent="0.25">
      <c r="B426" s="2"/>
      <c r="C426" s="2"/>
      <c r="D426" s="2"/>
      <c r="E426" s="2"/>
      <c r="F426" s="2"/>
      <c r="G426" s="2"/>
    </row>
    <row r="427" spans="2:7" x14ac:dyDescent="0.25">
      <c r="B427" s="2"/>
      <c r="C427" s="2"/>
      <c r="D427" s="2"/>
      <c r="E427" s="2"/>
      <c r="F427" s="2"/>
      <c r="G427" s="2"/>
    </row>
    <row r="428" spans="2:7" x14ac:dyDescent="0.25">
      <c r="B428" s="2"/>
      <c r="C428" s="2"/>
      <c r="D428" s="2"/>
      <c r="E428" s="2"/>
      <c r="F428" s="2"/>
      <c r="G428" s="2"/>
    </row>
    <row r="429" spans="2:7" x14ac:dyDescent="0.25">
      <c r="B429" s="2"/>
      <c r="C429" s="2"/>
      <c r="D429" s="2"/>
      <c r="E429" s="2"/>
      <c r="F429" s="2"/>
      <c r="G429" s="2"/>
    </row>
    <row r="430" spans="2:7" x14ac:dyDescent="0.25">
      <c r="B430" s="2"/>
      <c r="C430" s="2"/>
      <c r="D430" s="2"/>
      <c r="E430" s="2"/>
      <c r="F430" s="2"/>
      <c r="G430" s="2"/>
    </row>
    <row r="431" spans="2:7" x14ac:dyDescent="0.25">
      <c r="B431" s="2"/>
      <c r="C431" s="2"/>
      <c r="D431" s="2"/>
      <c r="E431" s="2"/>
      <c r="F431" s="2"/>
      <c r="G431" s="2"/>
    </row>
    <row r="432" spans="2:7" x14ac:dyDescent="0.25">
      <c r="B432" s="2"/>
      <c r="C432" s="2"/>
      <c r="D432" s="2"/>
      <c r="E432" s="2"/>
      <c r="F432" s="2"/>
      <c r="G432" s="2"/>
    </row>
    <row r="433" spans="2:7" x14ac:dyDescent="0.25">
      <c r="B433" s="2"/>
      <c r="C433" s="2"/>
      <c r="D433" s="2"/>
      <c r="E433" s="2"/>
      <c r="F433" s="2"/>
      <c r="G433" s="2"/>
    </row>
    <row r="434" spans="2:7" x14ac:dyDescent="0.25">
      <c r="B434" s="2"/>
      <c r="C434" s="2"/>
      <c r="D434" s="2"/>
      <c r="E434" s="2"/>
      <c r="F434" s="2"/>
      <c r="G434" s="2"/>
    </row>
    <row r="435" spans="2:7" x14ac:dyDescent="0.25">
      <c r="B435" s="2"/>
      <c r="C435" s="2"/>
      <c r="D435" s="2"/>
      <c r="E435" s="2"/>
      <c r="F435" s="2"/>
      <c r="G435" s="2"/>
    </row>
    <row r="436" spans="2:7" x14ac:dyDescent="0.25">
      <c r="B436" s="2"/>
      <c r="C436" s="2"/>
      <c r="D436" s="2"/>
      <c r="E436" s="2"/>
      <c r="F436" s="2"/>
      <c r="G436" s="2"/>
    </row>
    <row r="437" spans="2:7" x14ac:dyDescent="0.25">
      <c r="B437" s="2"/>
      <c r="C437" s="2"/>
      <c r="D437" s="2"/>
      <c r="E437" s="2"/>
      <c r="F437" s="2"/>
      <c r="G437" s="2"/>
    </row>
    <row r="438" spans="2:7" x14ac:dyDescent="0.25">
      <c r="B438" s="2"/>
      <c r="C438" s="2"/>
      <c r="D438" s="2"/>
      <c r="E438" s="2"/>
      <c r="F438" s="2"/>
      <c r="G438" s="2"/>
    </row>
    <row r="439" spans="2:7" x14ac:dyDescent="0.25">
      <c r="B439" s="2"/>
      <c r="C439" s="2"/>
      <c r="D439" s="2"/>
      <c r="E439" s="2"/>
      <c r="F439" s="2"/>
      <c r="G439" s="2"/>
    </row>
    <row r="440" spans="2:7" x14ac:dyDescent="0.25">
      <c r="B440" s="2"/>
      <c r="C440" s="2"/>
      <c r="D440" s="2"/>
      <c r="E440" s="2"/>
      <c r="F440" s="2"/>
      <c r="G440" s="2"/>
    </row>
    <row r="441" spans="2:7" x14ac:dyDescent="0.25">
      <c r="B441" s="2"/>
      <c r="C441" s="2"/>
      <c r="D441" s="2"/>
      <c r="E441" s="2"/>
      <c r="F441" s="2"/>
      <c r="G441" s="2"/>
    </row>
    <row r="442" spans="2:7" x14ac:dyDescent="0.25">
      <c r="B442" s="2"/>
      <c r="C442" s="2"/>
      <c r="D442" s="2"/>
      <c r="E442" s="2"/>
      <c r="F442" s="2"/>
      <c r="G442" s="2"/>
    </row>
    <row r="443" spans="2:7" x14ac:dyDescent="0.25">
      <c r="B443" s="2"/>
      <c r="C443" s="2"/>
      <c r="D443" s="2"/>
      <c r="E443" s="2"/>
      <c r="F443" s="2"/>
      <c r="G443" s="2"/>
    </row>
    <row r="444" spans="2:7" x14ac:dyDescent="0.25">
      <c r="B444" s="2"/>
      <c r="C444" s="2"/>
      <c r="D444" s="2"/>
      <c r="E444" s="2"/>
      <c r="F444" s="2"/>
      <c r="G444" s="2"/>
    </row>
    <row r="445" spans="2:7" x14ac:dyDescent="0.25">
      <c r="B445" s="2"/>
      <c r="C445" s="2"/>
      <c r="D445" s="2"/>
      <c r="E445" s="2"/>
      <c r="F445" s="2"/>
      <c r="G445" s="2"/>
    </row>
    <row r="446" spans="2:7" x14ac:dyDescent="0.25">
      <c r="B446" s="2"/>
      <c r="C446" s="2"/>
      <c r="D446" s="2"/>
      <c r="E446" s="2"/>
      <c r="F446" s="2"/>
      <c r="G446" s="2"/>
    </row>
    <row r="447" spans="2:7" x14ac:dyDescent="0.25">
      <c r="B447" s="2"/>
      <c r="C447" s="2"/>
      <c r="D447" s="2"/>
      <c r="E447" s="2"/>
      <c r="F447" s="2"/>
      <c r="G447" s="2"/>
    </row>
    <row r="448" spans="2:7" x14ac:dyDescent="0.25">
      <c r="B448" s="2"/>
      <c r="C448" s="2"/>
      <c r="D448" s="2"/>
      <c r="E448" s="2"/>
      <c r="F448" s="2"/>
      <c r="G448" s="2"/>
    </row>
    <row r="449" spans="2:7" x14ac:dyDescent="0.25">
      <c r="B449" s="2"/>
      <c r="C449" s="2"/>
      <c r="D449" s="2"/>
      <c r="E449" s="2"/>
      <c r="F449" s="2"/>
      <c r="G449" s="2"/>
    </row>
    <row r="450" spans="2:7" x14ac:dyDescent="0.25">
      <c r="B450" s="2"/>
      <c r="C450" s="2"/>
      <c r="D450" s="2"/>
      <c r="E450" s="2"/>
      <c r="F450" s="2"/>
      <c r="G450" s="2"/>
    </row>
    <row r="451" spans="2:7" x14ac:dyDescent="0.25">
      <c r="B451" s="2"/>
      <c r="C451" s="2"/>
      <c r="D451" s="2"/>
      <c r="E451" s="2"/>
      <c r="F451" s="2"/>
      <c r="G451" s="2"/>
    </row>
    <row r="452" spans="2:7" x14ac:dyDescent="0.25">
      <c r="B452" s="2"/>
      <c r="C452" s="2"/>
      <c r="D452" s="2"/>
      <c r="E452" s="2"/>
      <c r="F452" s="2"/>
      <c r="G452" s="2"/>
    </row>
    <row r="453" spans="2:7" x14ac:dyDescent="0.25">
      <c r="B453" s="2"/>
      <c r="C453" s="2"/>
      <c r="D453" s="2"/>
      <c r="E453" s="2"/>
      <c r="F453" s="2"/>
      <c r="G453" s="2"/>
    </row>
    <row r="454" spans="2:7" x14ac:dyDescent="0.25">
      <c r="B454" s="2"/>
      <c r="C454" s="2"/>
      <c r="D454" s="2"/>
      <c r="E454" s="2"/>
      <c r="F454" s="2"/>
      <c r="G454" s="2"/>
    </row>
    <row r="455" spans="2:7" x14ac:dyDescent="0.25">
      <c r="B455" s="2"/>
      <c r="C455" s="2"/>
      <c r="D455" s="2"/>
      <c r="E455" s="2"/>
      <c r="F455" s="2"/>
      <c r="G455" s="2"/>
    </row>
    <row r="456" spans="2:7" x14ac:dyDescent="0.25">
      <c r="B456" s="2"/>
      <c r="C456" s="2"/>
      <c r="D456" s="2"/>
      <c r="E456" s="2"/>
      <c r="F456" s="2"/>
      <c r="G456" s="2"/>
    </row>
    <row r="457" spans="2:7" x14ac:dyDescent="0.25">
      <c r="B457" s="2"/>
      <c r="C457" s="2"/>
      <c r="D457" s="2"/>
      <c r="E457" s="2"/>
      <c r="F457" s="2"/>
      <c r="G457" s="2"/>
    </row>
    <row r="458" spans="2:7" x14ac:dyDescent="0.25">
      <c r="B458" s="2"/>
      <c r="C458" s="2"/>
      <c r="D458" s="2"/>
      <c r="E458" s="2"/>
      <c r="F458" s="2"/>
      <c r="G458" s="2"/>
    </row>
    <row r="459" spans="2:7" x14ac:dyDescent="0.25">
      <c r="B459" s="2"/>
      <c r="C459" s="2"/>
      <c r="D459" s="2"/>
      <c r="E459" s="2"/>
      <c r="F459" s="2"/>
      <c r="G459" s="2"/>
    </row>
    <row r="460" spans="2:7" x14ac:dyDescent="0.25">
      <c r="B460" s="2"/>
      <c r="C460" s="2"/>
      <c r="D460" s="2"/>
      <c r="E460" s="2"/>
      <c r="F460" s="2"/>
      <c r="G460" s="2"/>
    </row>
    <row r="461" spans="2:7" x14ac:dyDescent="0.25">
      <c r="B461" s="2"/>
      <c r="C461" s="2"/>
      <c r="D461" s="2"/>
      <c r="E461" s="2"/>
      <c r="F461" s="2"/>
      <c r="G461" s="2"/>
    </row>
    <row r="462" spans="2:7" x14ac:dyDescent="0.25">
      <c r="B462" s="2"/>
      <c r="C462" s="2"/>
      <c r="D462" s="2"/>
      <c r="E462" s="2"/>
      <c r="F462" s="2"/>
      <c r="G462" s="2"/>
    </row>
    <row r="463" spans="2:7" x14ac:dyDescent="0.25">
      <c r="B463" s="2"/>
      <c r="C463" s="2"/>
      <c r="D463" s="2"/>
      <c r="E463" s="2"/>
      <c r="F463" s="2"/>
      <c r="G463" s="2"/>
    </row>
    <row r="464" spans="2:7" x14ac:dyDescent="0.25">
      <c r="B464" s="2"/>
      <c r="C464" s="2"/>
      <c r="D464" s="2"/>
      <c r="E464" s="2"/>
      <c r="F464" s="2"/>
      <c r="G464" s="2"/>
    </row>
    <row r="465" spans="2:7" x14ac:dyDescent="0.25">
      <c r="B465" s="2"/>
      <c r="C465" s="2"/>
      <c r="D465" s="2"/>
      <c r="E465" s="2"/>
      <c r="F465" s="2"/>
      <c r="G465" s="2"/>
    </row>
    <row r="466" spans="2:7" x14ac:dyDescent="0.25">
      <c r="B466" s="2"/>
      <c r="C466" s="2"/>
      <c r="D466" s="2"/>
      <c r="E466" s="2"/>
      <c r="F466" s="2"/>
      <c r="G466" s="2"/>
    </row>
    <row r="467" spans="2:7" x14ac:dyDescent="0.25">
      <c r="B467" s="2"/>
      <c r="C467" s="2"/>
      <c r="D467" s="2"/>
      <c r="E467" s="2"/>
      <c r="F467" s="2"/>
      <c r="G467" s="2"/>
    </row>
    <row r="468" spans="2:7" x14ac:dyDescent="0.25">
      <c r="B468" s="2"/>
      <c r="C468" s="2"/>
      <c r="D468" s="2"/>
      <c r="E468" s="2"/>
      <c r="F468" s="2"/>
      <c r="G468" s="2"/>
    </row>
    <row r="469" spans="2:7" x14ac:dyDescent="0.25">
      <c r="B469" s="2"/>
      <c r="C469" s="2"/>
      <c r="D469" s="2"/>
      <c r="E469" s="2"/>
      <c r="F469" s="2"/>
      <c r="G469" s="2"/>
    </row>
    <row r="470" spans="2:7" x14ac:dyDescent="0.25">
      <c r="B470" s="2"/>
      <c r="C470" s="2"/>
      <c r="D470" s="2"/>
      <c r="E470" s="2"/>
      <c r="F470" s="2"/>
      <c r="G470" s="2"/>
    </row>
    <row r="471" spans="2:7" x14ac:dyDescent="0.25">
      <c r="B471" s="2"/>
      <c r="C471" s="2"/>
      <c r="D471" s="2"/>
      <c r="E471" s="2"/>
      <c r="F471" s="2"/>
      <c r="G471" s="2"/>
    </row>
    <row r="472" spans="2:7" x14ac:dyDescent="0.25">
      <c r="B472" s="2"/>
      <c r="C472" s="2"/>
      <c r="D472" s="2"/>
      <c r="E472" s="2"/>
      <c r="F472" s="2"/>
      <c r="G472" s="2"/>
    </row>
    <row r="473" spans="2:7" x14ac:dyDescent="0.25">
      <c r="B473" s="2"/>
      <c r="C473" s="2"/>
      <c r="D473" s="2"/>
      <c r="E473" s="2"/>
      <c r="F473" s="2"/>
      <c r="G473" s="2"/>
    </row>
    <row r="474" spans="2:7" x14ac:dyDescent="0.25">
      <c r="B474" s="2"/>
      <c r="C474" s="2"/>
      <c r="D474" s="2"/>
      <c r="E474" s="2"/>
      <c r="F474" s="2"/>
      <c r="G474" s="2"/>
    </row>
    <row r="475" spans="2:7" x14ac:dyDescent="0.25">
      <c r="B475" s="2"/>
      <c r="C475" s="2"/>
      <c r="D475" s="2"/>
      <c r="E475" s="2"/>
      <c r="F475" s="2"/>
      <c r="G475" s="2"/>
    </row>
    <row r="476" spans="2:7" x14ac:dyDescent="0.25">
      <c r="B476" s="2"/>
      <c r="C476" s="2"/>
      <c r="D476" s="2"/>
      <c r="E476" s="2"/>
      <c r="F476" s="2"/>
      <c r="G476" s="2"/>
    </row>
    <row r="477" spans="2:7" x14ac:dyDescent="0.25">
      <c r="B477" s="2"/>
      <c r="C477" s="2"/>
      <c r="D477" s="2"/>
      <c r="E477" s="2"/>
      <c r="F477" s="2"/>
      <c r="G477" s="2"/>
    </row>
    <row r="478" spans="2:7" x14ac:dyDescent="0.25">
      <c r="B478" s="2"/>
      <c r="C478" s="2"/>
      <c r="D478" s="2"/>
      <c r="E478" s="2"/>
      <c r="F478" s="2"/>
      <c r="G478" s="2"/>
    </row>
    <row r="479" spans="2:7" x14ac:dyDescent="0.25">
      <c r="B479" s="2"/>
      <c r="C479" s="2"/>
      <c r="D479" s="2"/>
      <c r="E479" s="2"/>
      <c r="F479" s="2"/>
      <c r="G479" s="2"/>
    </row>
    <row r="480" spans="2:7" x14ac:dyDescent="0.25">
      <c r="B480" s="2"/>
      <c r="C480" s="2"/>
      <c r="D480" s="2"/>
      <c r="E480" s="2"/>
      <c r="F480" s="2"/>
      <c r="G480" s="2"/>
    </row>
    <row r="481" spans="2:7" x14ac:dyDescent="0.25">
      <c r="B481" s="2"/>
      <c r="C481" s="2"/>
      <c r="D481" s="2"/>
      <c r="E481" s="2"/>
      <c r="F481" s="2"/>
      <c r="G481" s="2"/>
    </row>
    <row r="482" spans="2:7" x14ac:dyDescent="0.25">
      <c r="B482" s="2"/>
      <c r="C482" s="2"/>
      <c r="D482" s="2"/>
      <c r="E482" s="2"/>
      <c r="F482" s="2"/>
      <c r="G482" s="2"/>
    </row>
    <row r="483" spans="2:7" x14ac:dyDescent="0.25">
      <c r="B483" s="2"/>
      <c r="C483" s="2"/>
      <c r="D483" s="2"/>
      <c r="E483" s="2"/>
      <c r="F483" s="2"/>
      <c r="G483" s="2"/>
    </row>
    <row r="484" spans="2:7" x14ac:dyDescent="0.25">
      <c r="B484" s="2"/>
      <c r="C484" s="2"/>
      <c r="D484" s="2"/>
      <c r="E484" s="2"/>
      <c r="F484" s="2"/>
      <c r="G484" s="2"/>
    </row>
    <row r="485" spans="2:7" x14ac:dyDescent="0.25">
      <c r="B485" s="2"/>
      <c r="C485" s="2"/>
      <c r="D485" s="2"/>
      <c r="E485" s="2"/>
      <c r="F485" s="2"/>
      <c r="G485" s="2"/>
    </row>
    <row r="486" spans="2:7" x14ac:dyDescent="0.25">
      <c r="B486" s="2"/>
      <c r="C486" s="2"/>
      <c r="D486" s="2"/>
      <c r="E486" s="2"/>
      <c r="F486" s="2"/>
      <c r="G486" s="2"/>
    </row>
    <row r="487" spans="2:7" x14ac:dyDescent="0.25">
      <c r="B487" s="2"/>
      <c r="C487" s="2"/>
      <c r="D487" s="2"/>
      <c r="E487" s="2"/>
      <c r="F487" s="2"/>
      <c r="G487" s="2"/>
    </row>
    <row r="488" spans="2:7" x14ac:dyDescent="0.25">
      <c r="B488" s="2"/>
      <c r="C488" s="2"/>
      <c r="D488" s="2"/>
      <c r="E488" s="2"/>
      <c r="F488" s="2"/>
      <c r="G488" s="2"/>
    </row>
    <row r="489" spans="2:7" x14ac:dyDescent="0.25">
      <c r="B489" s="2"/>
      <c r="C489" s="2"/>
      <c r="D489" s="2"/>
      <c r="E489" s="2"/>
      <c r="F489" s="2"/>
      <c r="G489" s="2"/>
    </row>
    <row r="490" spans="2:7" x14ac:dyDescent="0.25">
      <c r="B490" s="2"/>
      <c r="C490" s="2"/>
      <c r="D490" s="2"/>
      <c r="E490" s="2"/>
      <c r="F490" s="2"/>
      <c r="G490" s="2"/>
    </row>
    <row r="491" spans="2:7" x14ac:dyDescent="0.25">
      <c r="B491" s="2"/>
      <c r="C491" s="2"/>
      <c r="D491" s="2"/>
      <c r="E491" s="2"/>
      <c r="F491" s="2"/>
      <c r="G491" s="2"/>
    </row>
    <row r="492" spans="2:7" x14ac:dyDescent="0.25">
      <c r="B492" s="2"/>
      <c r="C492" s="2"/>
      <c r="D492" s="2"/>
      <c r="E492" s="2"/>
      <c r="F492" s="2"/>
      <c r="G492" s="2"/>
    </row>
    <row r="493" spans="2:7" x14ac:dyDescent="0.25">
      <c r="B493" s="2"/>
      <c r="C493" s="2"/>
      <c r="D493" s="2"/>
      <c r="E493" s="2"/>
      <c r="F493" s="2"/>
      <c r="G493" s="2"/>
    </row>
    <row r="494" spans="2:7" x14ac:dyDescent="0.25">
      <c r="B494" s="2"/>
      <c r="C494" s="2"/>
      <c r="D494" s="2"/>
      <c r="E494" s="2"/>
      <c r="F494" s="2"/>
      <c r="G494" s="2"/>
    </row>
    <row r="495" spans="2:7" x14ac:dyDescent="0.25">
      <c r="B495" s="2"/>
      <c r="C495" s="2"/>
      <c r="D495" s="2"/>
      <c r="E495" s="2"/>
      <c r="F495" s="2"/>
      <c r="G495" s="2"/>
    </row>
    <row r="496" spans="2:7" x14ac:dyDescent="0.25">
      <c r="B496" s="2"/>
      <c r="C496" s="2"/>
      <c r="D496" s="2"/>
      <c r="E496" s="2"/>
      <c r="F496" s="2"/>
      <c r="G496" s="2"/>
    </row>
    <row r="497" spans="2:7" x14ac:dyDescent="0.25">
      <c r="B497" s="2"/>
      <c r="C497" s="2"/>
      <c r="D497" s="2"/>
      <c r="E497" s="2"/>
      <c r="F497" s="2"/>
      <c r="G497" s="2"/>
    </row>
    <row r="498" spans="2:7" x14ac:dyDescent="0.25">
      <c r="B498" s="2"/>
      <c r="C498" s="2"/>
      <c r="D498" s="2"/>
      <c r="E498" s="2"/>
      <c r="F498" s="2"/>
      <c r="G498" s="2"/>
    </row>
    <row r="499" spans="2:7" x14ac:dyDescent="0.25">
      <c r="B499" s="2"/>
      <c r="C499" s="2"/>
      <c r="D499" s="2"/>
      <c r="E499" s="2"/>
      <c r="F499" s="2"/>
      <c r="G499" s="2"/>
    </row>
    <row r="500" spans="2:7" x14ac:dyDescent="0.25">
      <c r="B500" s="2"/>
      <c r="C500" s="2"/>
      <c r="D500" s="2"/>
      <c r="E500" s="2"/>
      <c r="F500" s="2"/>
      <c r="G500" s="2"/>
    </row>
    <row r="501" spans="2:7" x14ac:dyDescent="0.25">
      <c r="B501" s="2"/>
      <c r="C501" s="2"/>
      <c r="D501" s="2"/>
      <c r="E501" s="2"/>
      <c r="F501" s="2"/>
      <c r="G501" s="2"/>
    </row>
    <row r="502" spans="2:7" x14ac:dyDescent="0.25">
      <c r="B502" s="2"/>
      <c r="C502" s="2"/>
      <c r="D502" s="2"/>
      <c r="E502" s="2"/>
      <c r="F502" s="2"/>
      <c r="G502" s="2"/>
    </row>
    <row r="503" spans="2:7" x14ac:dyDescent="0.25">
      <c r="B503" s="2"/>
      <c r="C503" s="2"/>
      <c r="D503" s="2"/>
      <c r="E503" s="2"/>
      <c r="F503" s="2"/>
      <c r="G503" s="2"/>
    </row>
    <row r="504" spans="2:7" x14ac:dyDescent="0.25">
      <c r="B504" s="2"/>
      <c r="C504" s="2"/>
      <c r="D504" s="2"/>
      <c r="E504" s="2"/>
      <c r="F504" s="2"/>
      <c r="G504" s="2"/>
    </row>
    <row r="505" spans="2:7" x14ac:dyDescent="0.25">
      <c r="B505" s="2"/>
      <c r="C505" s="2"/>
      <c r="D505" s="2"/>
      <c r="E505" s="2"/>
      <c r="F505" s="2"/>
      <c r="G505" s="2"/>
    </row>
    <row r="506" spans="2:7" x14ac:dyDescent="0.25">
      <c r="B506" s="2"/>
      <c r="C506" s="2"/>
      <c r="D506" s="2"/>
      <c r="E506" s="2"/>
      <c r="F506" s="2"/>
      <c r="G506" s="2"/>
    </row>
    <row r="507" spans="2:7" x14ac:dyDescent="0.25">
      <c r="B507" s="2"/>
      <c r="C507" s="2"/>
      <c r="D507" s="2"/>
      <c r="E507" s="2"/>
      <c r="F507" s="2"/>
      <c r="G507" s="2"/>
    </row>
    <row r="508" spans="2:7" x14ac:dyDescent="0.25">
      <c r="B508" s="2"/>
      <c r="C508" s="2"/>
      <c r="D508" s="2"/>
      <c r="E508" s="2"/>
      <c r="F508" s="2"/>
      <c r="G508" s="2"/>
    </row>
    <row r="509" spans="2:7" x14ac:dyDescent="0.25">
      <c r="B509" s="2"/>
      <c r="C509" s="2"/>
      <c r="D509" s="2"/>
      <c r="E509" s="2"/>
      <c r="F509" s="2"/>
      <c r="G509" s="2"/>
    </row>
    <row r="510" spans="2:7" x14ac:dyDescent="0.25">
      <c r="B510" s="2"/>
      <c r="C510" s="2"/>
      <c r="D510" s="2"/>
      <c r="E510" s="2"/>
      <c r="F510" s="2"/>
      <c r="G510" s="2"/>
    </row>
    <row r="511" spans="2:7" x14ac:dyDescent="0.25">
      <c r="B511" s="2"/>
      <c r="C511" s="2"/>
      <c r="D511" s="2"/>
      <c r="E511" s="2"/>
      <c r="F511" s="2"/>
      <c r="G511" s="2"/>
    </row>
    <row r="512" spans="2:7" x14ac:dyDescent="0.25">
      <c r="B512" s="2"/>
      <c r="C512" s="2"/>
      <c r="D512" s="2"/>
      <c r="E512" s="2"/>
      <c r="F512" s="2"/>
      <c r="G512" s="2"/>
    </row>
    <row r="513" spans="2:7" x14ac:dyDescent="0.25">
      <c r="B513" s="2"/>
      <c r="C513" s="2"/>
      <c r="D513" s="2"/>
      <c r="E513" s="2"/>
      <c r="F513" s="2"/>
      <c r="G513" s="2"/>
    </row>
    <row r="514" spans="2:7" x14ac:dyDescent="0.25">
      <c r="B514" s="2"/>
      <c r="C514" s="2"/>
      <c r="D514" s="2"/>
      <c r="E514" s="2"/>
      <c r="F514" s="2"/>
      <c r="G514" s="2"/>
    </row>
    <row r="515" spans="2:7" x14ac:dyDescent="0.25">
      <c r="B515" s="2"/>
      <c r="C515" s="2"/>
      <c r="D515" s="2"/>
      <c r="E515" s="2"/>
      <c r="F515" s="2"/>
      <c r="G515" s="2"/>
    </row>
    <row r="516" spans="2:7" x14ac:dyDescent="0.25">
      <c r="B516" s="2"/>
      <c r="C516" s="2"/>
      <c r="D516" s="2"/>
      <c r="E516" s="2"/>
      <c r="F516" s="2"/>
      <c r="G516" s="2"/>
    </row>
    <row r="517" spans="2:7" x14ac:dyDescent="0.25">
      <c r="B517" s="2"/>
      <c r="C517" s="2"/>
      <c r="D517" s="2"/>
      <c r="E517" s="2"/>
      <c r="F517" s="2"/>
      <c r="G517" s="2"/>
    </row>
    <row r="518" spans="2:7" x14ac:dyDescent="0.25">
      <c r="B518" s="2"/>
      <c r="C518" s="2"/>
      <c r="D518" s="2"/>
      <c r="E518" s="2"/>
      <c r="F518" s="2"/>
      <c r="G518" s="2"/>
    </row>
    <row r="519" spans="2:7" x14ac:dyDescent="0.25">
      <c r="B519" s="2"/>
      <c r="C519" s="2"/>
      <c r="D519" s="2"/>
      <c r="E519" s="2"/>
      <c r="F519" s="2"/>
      <c r="G519" s="2"/>
    </row>
    <row r="520" spans="2:7" x14ac:dyDescent="0.25">
      <c r="B520" s="2"/>
      <c r="C520" s="2"/>
      <c r="D520" s="2"/>
      <c r="E520" s="2"/>
      <c r="F520" s="2"/>
      <c r="G520" s="2"/>
    </row>
    <row r="521" spans="2:7" x14ac:dyDescent="0.25">
      <c r="B521" s="2"/>
      <c r="C521" s="2"/>
      <c r="D521" s="2"/>
      <c r="E521" s="2"/>
      <c r="F521" s="2"/>
      <c r="G521" s="2"/>
    </row>
    <row r="522" spans="2:7" x14ac:dyDescent="0.25">
      <c r="B522" s="2"/>
      <c r="C522" s="2"/>
      <c r="D522" s="2"/>
      <c r="E522" s="2"/>
      <c r="F522" s="2"/>
      <c r="G522" s="2"/>
    </row>
    <row r="523" spans="2:7" x14ac:dyDescent="0.25">
      <c r="B523" s="2"/>
      <c r="C523" s="2"/>
      <c r="D523" s="2"/>
      <c r="E523" s="2"/>
      <c r="F523" s="2"/>
      <c r="G523" s="2"/>
    </row>
    <row r="524" spans="2:7" x14ac:dyDescent="0.25">
      <c r="B524" s="2"/>
      <c r="C524" s="2"/>
      <c r="D524" s="2"/>
      <c r="E524" s="2"/>
      <c r="F524" s="2"/>
      <c r="G524" s="2"/>
    </row>
    <row r="525" spans="2:7" x14ac:dyDescent="0.25">
      <c r="B525" s="2"/>
      <c r="C525" s="2"/>
      <c r="D525" s="2"/>
      <c r="E525" s="2"/>
      <c r="F525" s="2"/>
      <c r="G525" s="2"/>
    </row>
    <row r="526" spans="2:7" x14ac:dyDescent="0.25">
      <c r="B526" s="2"/>
      <c r="C526" s="2"/>
      <c r="D526" s="2"/>
      <c r="E526" s="2"/>
      <c r="F526" s="2"/>
      <c r="G526" s="2"/>
    </row>
    <row r="527" spans="2:7" x14ac:dyDescent="0.25">
      <c r="B527" s="2"/>
      <c r="C527" s="2"/>
      <c r="D527" s="2"/>
      <c r="E527" s="2"/>
      <c r="F527" s="2"/>
      <c r="G527" s="2"/>
    </row>
    <row r="528" spans="2:7" x14ac:dyDescent="0.25">
      <c r="B528" s="2"/>
      <c r="C528" s="2"/>
      <c r="D528" s="2"/>
      <c r="E528" s="2"/>
      <c r="F528" s="2"/>
      <c r="G528" s="2"/>
    </row>
    <row r="529" spans="2:7" x14ac:dyDescent="0.25">
      <c r="B529" s="2"/>
      <c r="C529" s="2"/>
      <c r="D529" s="2"/>
      <c r="E529" s="2"/>
      <c r="F529" s="2"/>
      <c r="G529" s="2"/>
    </row>
    <row r="530" spans="2:7" x14ac:dyDescent="0.25">
      <c r="B530" s="2"/>
      <c r="C530" s="2"/>
      <c r="D530" s="2"/>
      <c r="E530" s="2"/>
      <c r="F530" s="2"/>
      <c r="G530" s="2"/>
    </row>
    <row r="531" spans="2:7" x14ac:dyDescent="0.25">
      <c r="B531" s="2"/>
      <c r="C531" s="2"/>
      <c r="D531" s="2"/>
      <c r="E531" s="2"/>
      <c r="F531" s="2"/>
      <c r="G531" s="2"/>
    </row>
    <row r="532" spans="2:7" x14ac:dyDescent="0.25">
      <c r="B532" s="2"/>
      <c r="C532" s="2"/>
      <c r="D532" s="2"/>
      <c r="E532" s="2"/>
      <c r="F532" s="2"/>
      <c r="G532" s="2"/>
    </row>
    <row r="533" spans="2:7" x14ac:dyDescent="0.25">
      <c r="B533" s="2"/>
      <c r="C533" s="2"/>
      <c r="D533" s="2"/>
      <c r="E533" s="2"/>
      <c r="F533" s="2"/>
      <c r="G533" s="2"/>
    </row>
    <row r="534" spans="2:7" x14ac:dyDescent="0.25">
      <c r="B534" s="2"/>
      <c r="C534" s="2"/>
      <c r="D534" s="2"/>
      <c r="E534" s="2"/>
      <c r="F534" s="2"/>
      <c r="G534" s="2"/>
    </row>
    <row r="535" spans="2:7" x14ac:dyDescent="0.25">
      <c r="B535" s="2"/>
      <c r="C535" s="2"/>
      <c r="D535" s="2"/>
      <c r="E535" s="2"/>
      <c r="F535" s="2"/>
      <c r="G535" s="2"/>
    </row>
    <row r="536" spans="2:7" x14ac:dyDescent="0.25">
      <c r="B536" s="2"/>
      <c r="C536" s="2"/>
      <c r="D536" s="2"/>
      <c r="E536" s="2"/>
      <c r="F536" s="2"/>
      <c r="G536" s="2"/>
    </row>
    <row r="537" spans="2:7" x14ac:dyDescent="0.25">
      <c r="B537" s="2"/>
      <c r="C537" s="2"/>
      <c r="D537" s="2"/>
      <c r="E537" s="2"/>
      <c r="F537" s="2"/>
      <c r="G537" s="2"/>
    </row>
    <row r="538" spans="2:7" x14ac:dyDescent="0.25">
      <c r="B538" s="2"/>
      <c r="C538" s="2"/>
      <c r="D538" s="2"/>
      <c r="E538" s="2"/>
      <c r="F538" s="2"/>
      <c r="G538" s="2"/>
    </row>
    <row r="539" spans="2:7" x14ac:dyDescent="0.25">
      <c r="B539" s="2"/>
      <c r="C539" s="2"/>
      <c r="D539" s="2"/>
      <c r="E539" s="2"/>
      <c r="F539" s="2"/>
      <c r="G539" s="2"/>
    </row>
    <row r="540" spans="2:7" x14ac:dyDescent="0.25">
      <c r="B540" s="2"/>
      <c r="C540" s="2"/>
      <c r="D540" s="2"/>
      <c r="E540" s="2"/>
      <c r="F540" s="2"/>
      <c r="G540" s="2"/>
    </row>
    <row r="541" spans="2:7" x14ac:dyDescent="0.25">
      <c r="B541" s="2"/>
      <c r="C541" s="2"/>
      <c r="D541" s="2"/>
      <c r="E541" s="2"/>
      <c r="F541" s="2"/>
      <c r="G541" s="2"/>
    </row>
    <row r="542" spans="2:7" x14ac:dyDescent="0.25">
      <c r="B542" s="2"/>
      <c r="C542" s="2"/>
      <c r="D542" s="2"/>
      <c r="E542" s="2"/>
      <c r="F542" s="2"/>
      <c r="G542" s="2"/>
    </row>
    <row r="543" spans="2:7" x14ac:dyDescent="0.25">
      <c r="B543" s="2"/>
      <c r="C543" s="2"/>
      <c r="D543" s="2"/>
      <c r="E543" s="2"/>
      <c r="F543" s="2"/>
      <c r="G543" s="2"/>
    </row>
    <row r="544" spans="2:7" x14ac:dyDescent="0.25">
      <c r="B544" s="2"/>
      <c r="C544" s="2"/>
      <c r="D544" s="2"/>
      <c r="E544" s="2"/>
      <c r="F544" s="2"/>
      <c r="G544" s="2"/>
    </row>
    <row r="545" spans="2:7" x14ac:dyDescent="0.25">
      <c r="B545" s="2"/>
      <c r="C545" s="2"/>
      <c r="D545" s="2"/>
      <c r="E545" s="2"/>
      <c r="F545" s="2"/>
      <c r="G545" s="2"/>
    </row>
    <row r="546" spans="2:7" x14ac:dyDescent="0.25">
      <c r="B546" s="2"/>
      <c r="C546" s="2"/>
      <c r="D546" s="2"/>
      <c r="E546" s="2"/>
      <c r="F546" s="2"/>
      <c r="G546" s="2"/>
    </row>
    <row r="547" spans="2:7" x14ac:dyDescent="0.25">
      <c r="B547" s="2"/>
      <c r="C547" s="2"/>
      <c r="D547" s="2"/>
      <c r="E547" s="2"/>
      <c r="F547" s="2"/>
      <c r="G547" s="2"/>
    </row>
    <row r="548" spans="2:7" x14ac:dyDescent="0.25">
      <c r="B548" s="2"/>
      <c r="C548" s="2"/>
      <c r="D548" s="2"/>
      <c r="E548" s="2"/>
      <c r="F548" s="2"/>
      <c r="G548" s="2"/>
    </row>
    <row r="549" spans="2:7" x14ac:dyDescent="0.25">
      <c r="B549" s="2"/>
      <c r="C549" s="2"/>
      <c r="D549" s="2"/>
      <c r="E549" s="2"/>
      <c r="F549" s="2"/>
      <c r="G549" s="2"/>
    </row>
    <row r="550" spans="2:7" x14ac:dyDescent="0.25">
      <c r="B550" s="2"/>
      <c r="C550" s="2"/>
      <c r="D550" s="2"/>
      <c r="E550" s="2"/>
      <c r="F550" s="2"/>
      <c r="G550" s="2"/>
    </row>
    <row r="551" spans="2:7" x14ac:dyDescent="0.25">
      <c r="B551" s="2"/>
      <c r="C551" s="2"/>
      <c r="D551" s="2"/>
      <c r="E551" s="2"/>
      <c r="F551" s="2"/>
      <c r="G551" s="2"/>
    </row>
    <row r="552" spans="2:7" x14ac:dyDescent="0.25">
      <c r="B552" s="2"/>
      <c r="C552" s="2"/>
      <c r="D552" s="2"/>
      <c r="E552" s="2"/>
      <c r="F552" s="2"/>
      <c r="G552" s="2"/>
    </row>
    <row r="553" spans="2:7" x14ac:dyDescent="0.25">
      <c r="B553" s="2"/>
      <c r="C553" s="2"/>
      <c r="D553" s="2"/>
      <c r="E553" s="2"/>
      <c r="F553" s="2"/>
      <c r="G553" s="2"/>
    </row>
    <row r="554" spans="2:7" x14ac:dyDescent="0.25">
      <c r="B554" s="2"/>
      <c r="C554" s="2"/>
      <c r="D554" s="2"/>
      <c r="E554" s="2"/>
      <c r="F554" s="2"/>
      <c r="G554" s="2"/>
    </row>
    <row r="555" spans="2:7" x14ac:dyDescent="0.25">
      <c r="B555" s="2"/>
      <c r="C555" s="2"/>
      <c r="D555" s="2"/>
      <c r="E555" s="2"/>
      <c r="F555" s="2"/>
      <c r="G555" s="2"/>
    </row>
    <row r="556" spans="2:7" x14ac:dyDescent="0.25">
      <c r="B556" s="2"/>
      <c r="C556" s="2"/>
      <c r="D556" s="2"/>
      <c r="E556" s="2"/>
      <c r="F556" s="2"/>
      <c r="G556" s="2"/>
    </row>
    <row r="557" spans="2:7" x14ac:dyDescent="0.25">
      <c r="B557" s="2"/>
      <c r="C557" s="2"/>
      <c r="D557" s="2"/>
      <c r="E557" s="2"/>
      <c r="F557" s="2"/>
      <c r="G557" s="2"/>
    </row>
    <row r="558" spans="2:7" x14ac:dyDescent="0.25">
      <c r="B558" s="2"/>
      <c r="C558" s="2"/>
      <c r="D558" s="2"/>
      <c r="E558" s="2"/>
      <c r="F558" s="2"/>
      <c r="G558" s="2"/>
    </row>
    <row r="559" spans="2:7" x14ac:dyDescent="0.25">
      <c r="B559" s="2"/>
      <c r="C559" s="2"/>
      <c r="D559" s="2"/>
      <c r="E559" s="2"/>
      <c r="F559" s="2"/>
      <c r="G559" s="2"/>
    </row>
    <row r="560" spans="2:7" x14ac:dyDescent="0.25">
      <c r="B560" s="2"/>
      <c r="C560" s="2"/>
      <c r="D560" s="2"/>
      <c r="E560" s="2"/>
      <c r="F560" s="2"/>
      <c r="G560" s="2"/>
    </row>
    <row r="561" spans="2:7" x14ac:dyDescent="0.25">
      <c r="B561" s="2"/>
      <c r="C561" s="2"/>
      <c r="D561" s="2"/>
      <c r="E561" s="2"/>
      <c r="F561" s="2"/>
      <c r="G561" s="2"/>
    </row>
    <row r="562" spans="2:7" x14ac:dyDescent="0.25">
      <c r="B562" s="2"/>
      <c r="C562" s="2"/>
      <c r="D562" s="2"/>
      <c r="E562" s="2"/>
      <c r="F562" s="2"/>
      <c r="G562" s="2"/>
    </row>
    <row r="563" spans="2:7" x14ac:dyDescent="0.25">
      <c r="B563" s="2"/>
      <c r="C563" s="2"/>
      <c r="D563" s="2"/>
      <c r="E563" s="2"/>
      <c r="F563" s="2"/>
      <c r="G563" s="2"/>
    </row>
    <row r="564" spans="2:7" x14ac:dyDescent="0.25">
      <c r="B564" s="2"/>
      <c r="C564" s="2"/>
      <c r="D564" s="2"/>
      <c r="E564" s="2"/>
      <c r="F564" s="2"/>
      <c r="G564" s="2"/>
    </row>
    <row r="565" spans="2:7" x14ac:dyDescent="0.25">
      <c r="B565" s="2"/>
      <c r="C565" s="2"/>
      <c r="D565" s="2"/>
      <c r="E565" s="2"/>
      <c r="F565" s="2"/>
      <c r="G565" s="2"/>
    </row>
    <row r="566" spans="2:7" x14ac:dyDescent="0.25">
      <c r="B566" s="2"/>
      <c r="C566" s="2"/>
      <c r="D566" s="2"/>
      <c r="E566" s="2"/>
      <c r="F566" s="2"/>
      <c r="G566" s="2"/>
    </row>
    <row r="567" spans="2:7" x14ac:dyDescent="0.25">
      <c r="B567" s="2"/>
      <c r="C567" s="2"/>
      <c r="D567" s="2"/>
      <c r="E567" s="2"/>
      <c r="F567" s="2"/>
      <c r="G567" s="2"/>
    </row>
    <row r="568" spans="2:7" x14ac:dyDescent="0.25">
      <c r="B568" s="2"/>
      <c r="C568" s="2"/>
      <c r="D568" s="2"/>
      <c r="E568" s="2"/>
      <c r="F568" s="2"/>
      <c r="G568" s="2"/>
    </row>
    <row r="569" spans="2:7" x14ac:dyDescent="0.25">
      <c r="B569" s="2"/>
      <c r="C569" s="2"/>
      <c r="D569" s="2"/>
      <c r="E569" s="2"/>
      <c r="F569" s="2"/>
      <c r="G569" s="2"/>
    </row>
    <row r="570" spans="2:7" x14ac:dyDescent="0.25">
      <c r="B570" s="2"/>
      <c r="C570" s="2"/>
      <c r="D570" s="2"/>
      <c r="E570" s="2"/>
      <c r="F570" s="2"/>
      <c r="G570" s="2"/>
    </row>
    <row r="571" spans="2:7" x14ac:dyDescent="0.25">
      <c r="B571" s="2"/>
      <c r="C571" s="2"/>
      <c r="D571" s="2"/>
      <c r="E571" s="2"/>
      <c r="F571" s="2"/>
      <c r="G571" s="2"/>
    </row>
    <row r="572" spans="2:7" x14ac:dyDescent="0.25">
      <c r="B572" s="2"/>
      <c r="C572" s="2"/>
      <c r="D572" s="2"/>
      <c r="E572" s="2"/>
      <c r="F572" s="2"/>
      <c r="G572" s="2"/>
    </row>
    <row r="573" spans="2:7" x14ac:dyDescent="0.25">
      <c r="B573" s="2"/>
      <c r="C573" s="2"/>
      <c r="D573" s="2"/>
      <c r="E573" s="2"/>
      <c r="F573" s="2"/>
      <c r="G573" s="2"/>
    </row>
    <row r="574" spans="2:7" x14ac:dyDescent="0.25">
      <c r="B574" s="2"/>
      <c r="C574" s="2"/>
      <c r="D574" s="2"/>
      <c r="E574" s="2"/>
      <c r="F574" s="2"/>
      <c r="G574" s="2"/>
    </row>
    <row r="575" spans="2:7" x14ac:dyDescent="0.25">
      <c r="B575" s="2"/>
      <c r="C575" s="2"/>
      <c r="D575" s="2"/>
      <c r="E575" s="2"/>
      <c r="F575" s="2"/>
      <c r="G575" s="2"/>
    </row>
    <row r="576" spans="2:7" x14ac:dyDescent="0.25">
      <c r="B576" s="2"/>
      <c r="C576" s="2"/>
      <c r="D576" s="2"/>
      <c r="E576" s="2"/>
      <c r="F576" s="2"/>
      <c r="G576" s="2"/>
    </row>
    <row r="577" spans="2:7" x14ac:dyDescent="0.25">
      <c r="B577" s="2"/>
      <c r="C577" s="2"/>
      <c r="D577" s="2"/>
      <c r="E577" s="2"/>
      <c r="F577" s="2"/>
      <c r="G577" s="2"/>
    </row>
    <row r="578" spans="2:7" x14ac:dyDescent="0.25">
      <c r="B578" s="2"/>
      <c r="C578" s="2"/>
      <c r="D578" s="2"/>
      <c r="E578" s="2"/>
      <c r="F578" s="2"/>
      <c r="G578" s="2"/>
    </row>
    <row r="579" spans="2:7" x14ac:dyDescent="0.25">
      <c r="B579" s="2"/>
      <c r="C579" s="2"/>
      <c r="D579" s="2"/>
      <c r="E579" s="2"/>
      <c r="F579" s="2"/>
      <c r="G579" s="2"/>
    </row>
    <row r="580" spans="2:7" x14ac:dyDescent="0.25">
      <c r="B580" s="2"/>
      <c r="C580" s="2"/>
      <c r="D580" s="2"/>
      <c r="E580" s="2"/>
      <c r="F580" s="2"/>
      <c r="G580" s="2"/>
    </row>
    <row r="581" spans="2:7" x14ac:dyDescent="0.25">
      <c r="B581" s="2"/>
      <c r="C581" s="2"/>
      <c r="D581" s="2"/>
      <c r="E581" s="2"/>
      <c r="F581" s="2"/>
      <c r="G581" s="2"/>
    </row>
    <row r="582" spans="2:7" x14ac:dyDescent="0.25">
      <c r="B582" s="2"/>
      <c r="C582" s="2"/>
      <c r="D582" s="2"/>
      <c r="E582" s="2"/>
      <c r="F582" s="2"/>
      <c r="G582" s="2"/>
    </row>
    <row r="583" spans="2:7" x14ac:dyDescent="0.25">
      <c r="B583" s="2"/>
      <c r="C583" s="2"/>
      <c r="D583" s="2"/>
      <c r="E583" s="2"/>
      <c r="F583" s="2"/>
      <c r="G583" s="2"/>
    </row>
    <row r="584" spans="2:7" x14ac:dyDescent="0.25">
      <c r="B584" s="2"/>
      <c r="C584" s="2"/>
      <c r="D584" s="2"/>
      <c r="E584" s="2"/>
      <c r="F584" s="2"/>
      <c r="G584" s="2"/>
    </row>
    <row r="585" spans="2:7" x14ac:dyDescent="0.25">
      <c r="B585" s="2"/>
      <c r="C585" s="2"/>
      <c r="D585" s="2"/>
      <c r="E585" s="2"/>
      <c r="F585" s="2"/>
      <c r="G585" s="2"/>
    </row>
    <row r="586" spans="2:7" x14ac:dyDescent="0.25">
      <c r="B586" s="2"/>
      <c r="C586" s="2"/>
      <c r="D586" s="2"/>
      <c r="E586" s="2"/>
      <c r="F586" s="2"/>
      <c r="G586" s="2"/>
    </row>
    <row r="587" spans="2:7" x14ac:dyDescent="0.25">
      <c r="B587" s="2"/>
      <c r="C587" s="2"/>
      <c r="D587" s="2"/>
      <c r="E587" s="2"/>
      <c r="F587" s="2"/>
      <c r="G587" s="2"/>
    </row>
    <row r="588" spans="2:7" x14ac:dyDescent="0.25">
      <c r="B588" s="2"/>
      <c r="C588" s="2"/>
      <c r="D588" s="2"/>
      <c r="E588" s="2"/>
      <c r="F588" s="2"/>
      <c r="G588" s="2"/>
    </row>
    <row r="589" spans="2:7" x14ac:dyDescent="0.25">
      <c r="B589" s="2"/>
      <c r="C589" s="2"/>
      <c r="D589" s="2"/>
      <c r="E589" s="2"/>
      <c r="F589" s="2"/>
      <c r="G589" s="2"/>
    </row>
    <row r="590" spans="2:7" x14ac:dyDescent="0.25">
      <c r="B590" s="2"/>
      <c r="C590" s="2"/>
      <c r="D590" s="2"/>
      <c r="E590" s="2"/>
      <c r="F590" s="2"/>
      <c r="G590" s="2"/>
    </row>
    <row r="591" spans="2:7" x14ac:dyDescent="0.25">
      <c r="B591" s="2"/>
      <c r="C591" s="2"/>
      <c r="D591" s="2"/>
      <c r="E591" s="2"/>
      <c r="F591" s="2"/>
      <c r="G591" s="2"/>
    </row>
    <row r="592" spans="2:7" x14ac:dyDescent="0.25">
      <c r="B592" s="2"/>
      <c r="C592" s="2"/>
      <c r="D592" s="2"/>
      <c r="E592" s="2"/>
      <c r="F592" s="2"/>
      <c r="G592" s="2"/>
    </row>
    <row r="593" spans="2:7" x14ac:dyDescent="0.25">
      <c r="B593" s="2"/>
      <c r="C593" s="2"/>
      <c r="D593" s="2"/>
      <c r="E593" s="2"/>
      <c r="F593" s="2"/>
      <c r="G593" s="2"/>
    </row>
    <row r="594" spans="2:7" x14ac:dyDescent="0.25">
      <c r="B594" s="2"/>
      <c r="C594" s="2"/>
      <c r="D594" s="2"/>
      <c r="E594" s="2"/>
      <c r="F594" s="2"/>
      <c r="G594" s="2"/>
    </row>
    <row r="595" spans="2:7" x14ac:dyDescent="0.25">
      <c r="B595" s="2"/>
      <c r="C595" s="2"/>
      <c r="D595" s="2"/>
      <c r="E595" s="2"/>
      <c r="F595" s="2"/>
      <c r="G595" s="2"/>
    </row>
    <row r="596" spans="2:7" x14ac:dyDescent="0.25">
      <c r="B596" s="2"/>
      <c r="C596" s="2"/>
      <c r="D596" s="2"/>
      <c r="E596" s="2"/>
      <c r="F596" s="2"/>
      <c r="G596" s="2"/>
    </row>
    <row r="597" spans="2:7" x14ac:dyDescent="0.25">
      <c r="B597" s="2"/>
      <c r="C597" s="2"/>
      <c r="D597" s="2"/>
      <c r="E597" s="2"/>
      <c r="F597" s="2"/>
      <c r="G597" s="2"/>
    </row>
    <row r="598" spans="2:7" x14ac:dyDescent="0.25">
      <c r="B598" s="2"/>
      <c r="C598" s="2"/>
      <c r="D598" s="2"/>
      <c r="E598" s="2"/>
      <c r="F598" s="2"/>
      <c r="G598" s="2"/>
    </row>
    <row r="599" spans="2:7" x14ac:dyDescent="0.25">
      <c r="B599" s="2"/>
      <c r="C599" s="2"/>
      <c r="D599" s="2"/>
      <c r="E599" s="2"/>
      <c r="F599" s="2"/>
      <c r="G599" s="2"/>
    </row>
    <row r="600" spans="2:7" x14ac:dyDescent="0.25">
      <c r="B600" s="2"/>
      <c r="C600" s="2"/>
      <c r="D600" s="2"/>
      <c r="E600" s="2"/>
      <c r="F600" s="2"/>
      <c r="G600" s="2"/>
    </row>
    <row r="601" spans="2:7" x14ac:dyDescent="0.25">
      <c r="B601" s="2"/>
      <c r="C601" s="2"/>
      <c r="D601" s="2"/>
      <c r="E601" s="2"/>
      <c r="F601" s="2"/>
      <c r="G601" s="2"/>
    </row>
    <row r="602" spans="2:7" x14ac:dyDescent="0.25">
      <c r="B602" s="2"/>
      <c r="C602" s="2"/>
      <c r="D602" s="2"/>
      <c r="E602" s="2"/>
      <c r="F602" s="2"/>
      <c r="G602" s="2"/>
    </row>
    <row r="603" spans="2:7" x14ac:dyDescent="0.25">
      <c r="B603" s="2"/>
      <c r="C603" s="2"/>
      <c r="D603" s="2"/>
      <c r="E603" s="2"/>
      <c r="F603" s="2"/>
      <c r="G603" s="2"/>
    </row>
    <row r="604" spans="2:7" x14ac:dyDescent="0.25">
      <c r="B604" s="2"/>
      <c r="C604" s="2"/>
      <c r="D604" s="2"/>
      <c r="E604" s="2"/>
      <c r="F604" s="2"/>
      <c r="G604" s="2"/>
    </row>
    <row r="605" spans="2:7" x14ac:dyDescent="0.25">
      <c r="B605" s="2"/>
      <c r="C605" s="2"/>
      <c r="D605" s="2"/>
      <c r="E605" s="2"/>
      <c r="F605" s="2"/>
      <c r="G605" s="2"/>
    </row>
    <row r="606" spans="2:7" x14ac:dyDescent="0.25">
      <c r="B606" s="2"/>
      <c r="C606" s="2"/>
      <c r="D606" s="2"/>
      <c r="E606" s="2"/>
      <c r="F606" s="2"/>
      <c r="G606" s="2"/>
    </row>
    <row r="607" spans="2:7" x14ac:dyDescent="0.25">
      <c r="B607" s="2"/>
      <c r="C607" s="2"/>
      <c r="D607" s="2"/>
      <c r="E607" s="2"/>
      <c r="F607" s="2"/>
      <c r="G607" s="2"/>
    </row>
    <row r="608" spans="2:7" x14ac:dyDescent="0.25">
      <c r="B608" s="2"/>
      <c r="C608" s="2"/>
      <c r="D608" s="2"/>
      <c r="E608" s="2"/>
      <c r="F608" s="2"/>
      <c r="G608" s="2"/>
    </row>
    <row r="609" spans="2:7" x14ac:dyDescent="0.25">
      <c r="B609" s="2"/>
      <c r="C609" s="2"/>
      <c r="D609" s="2"/>
      <c r="E609" s="2"/>
      <c r="F609" s="2"/>
      <c r="G609" s="2"/>
    </row>
    <row r="610" spans="2:7" x14ac:dyDescent="0.25">
      <c r="B610" s="2"/>
      <c r="C610" s="2"/>
      <c r="D610" s="2"/>
      <c r="E610" s="2"/>
      <c r="F610" s="2"/>
      <c r="G610" s="2"/>
    </row>
    <row r="611" spans="2:7" x14ac:dyDescent="0.25">
      <c r="B611" s="2"/>
      <c r="C611" s="2"/>
      <c r="D611" s="2"/>
      <c r="E611" s="2"/>
      <c r="F611" s="2"/>
      <c r="G611" s="2"/>
    </row>
    <row r="612" spans="2:7" x14ac:dyDescent="0.25">
      <c r="B612" s="2"/>
      <c r="C612" s="2"/>
      <c r="D612" s="2"/>
      <c r="E612" s="2"/>
      <c r="F612" s="2"/>
      <c r="G612" s="2"/>
    </row>
    <row r="613" spans="2:7" x14ac:dyDescent="0.25">
      <c r="B613" s="2"/>
      <c r="C613" s="2"/>
      <c r="D613" s="2"/>
      <c r="E613" s="2"/>
      <c r="F613" s="2"/>
      <c r="G613" s="2"/>
    </row>
    <row r="614" spans="2:7" x14ac:dyDescent="0.25">
      <c r="B614" s="2"/>
      <c r="C614" s="2"/>
      <c r="D614" s="2"/>
      <c r="E614" s="2"/>
      <c r="F614" s="2"/>
      <c r="G614" s="2"/>
    </row>
    <row r="615" spans="2:7" x14ac:dyDescent="0.25">
      <c r="B615" s="2"/>
      <c r="C615" s="2"/>
      <c r="D615" s="2"/>
      <c r="E615" s="2"/>
      <c r="F615" s="2"/>
      <c r="G615" s="2"/>
    </row>
    <row r="616" spans="2:7" x14ac:dyDescent="0.25">
      <c r="B616" s="2"/>
      <c r="C616" s="2"/>
      <c r="D616" s="2"/>
      <c r="E616" s="2"/>
      <c r="F616" s="2"/>
      <c r="G616" s="2"/>
    </row>
    <row r="617" spans="2:7" x14ac:dyDescent="0.25">
      <c r="B617" s="2"/>
      <c r="C617" s="2"/>
      <c r="D617" s="2"/>
      <c r="E617" s="2"/>
      <c r="F617" s="2"/>
      <c r="G617" s="2"/>
    </row>
    <row r="618" spans="2:7" x14ac:dyDescent="0.25">
      <c r="B618" s="2"/>
      <c r="C618" s="2"/>
      <c r="D618" s="2"/>
      <c r="E618" s="2"/>
      <c r="F618" s="2"/>
      <c r="G618" s="2"/>
    </row>
    <row r="619" spans="2:7" x14ac:dyDescent="0.25">
      <c r="B619" s="2"/>
      <c r="C619" s="2"/>
      <c r="D619" s="2"/>
      <c r="E619" s="2"/>
      <c r="F619" s="2"/>
      <c r="G619" s="2"/>
    </row>
    <row r="620" spans="2:7" x14ac:dyDescent="0.25">
      <c r="B620" s="2"/>
      <c r="C620" s="2"/>
      <c r="D620" s="2"/>
      <c r="E620" s="2"/>
      <c r="F620" s="2"/>
      <c r="G620" s="2"/>
    </row>
    <row r="621" spans="2:7" x14ac:dyDescent="0.25">
      <c r="B621" s="2"/>
      <c r="C621" s="2"/>
      <c r="D621" s="2"/>
      <c r="E621" s="2"/>
      <c r="F621" s="2"/>
      <c r="G621" s="2"/>
    </row>
    <row r="622" spans="2:7" x14ac:dyDescent="0.25">
      <c r="B622" s="2"/>
      <c r="C622" s="2"/>
      <c r="D622" s="2"/>
      <c r="E622" s="2"/>
      <c r="F622" s="2"/>
      <c r="G622" s="2"/>
    </row>
    <row r="623" spans="2:7" x14ac:dyDescent="0.25">
      <c r="B623" s="2"/>
      <c r="C623" s="2"/>
      <c r="D623" s="2"/>
      <c r="E623" s="2"/>
      <c r="F623" s="2"/>
      <c r="G623" s="2"/>
    </row>
    <row r="624" spans="2:7" x14ac:dyDescent="0.25">
      <c r="B624" s="2"/>
      <c r="C624" s="2"/>
      <c r="D624" s="2"/>
      <c r="E624" s="2"/>
      <c r="F624" s="2"/>
      <c r="G624" s="2"/>
    </row>
    <row r="625" spans="2:7" x14ac:dyDescent="0.25">
      <c r="B625" s="2"/>
      <c r="C625" s="2"/>
      <c r="D625" s="2"/>
      <c r="E625" s="2"/>
      <c r="F625" s="2"/>
      <c r="G625" s="2"/>
    </row>
    <row r="626" spans="2:7" x14ac:dyDescent="0.25">
      <c r="B626" s="2"/>
      <c r="C626" s="2"/>
      <c r="D626" s="2"/>
      <c r="E626" s="2"/>
      <c r="F626" s="2"/>
      <c r="G626" s="2"/>
    </row>
    <row r="627" spans="2:7" x14ac:dyDescent="0.25">
      <c r="B627" s="2"/>
      <c r="C627" s="2"/>
      <c r="D627" s="2"/>
      <c r="E627" s="2"/>
      <c r="F627" s="2"/>
      <c r="G627" s="2"/>
    </row>
    <row r="628" spans="2:7" x14ac:dyDescent="0.25">
      <c r="B628" s="2"/>
      <c r="C628" s="2"/>
      <c r="D628" s="2"/>
      <c r="E628" s="2"/>
      <c r="F628" s="2"/>
      <c r="G628" s="2"/>
    </row>
    <row r="629" spans="2:7" x14ac:dyDescent="0.25">
      <c r="B629" s="2"/>
      <c r="C629" s="2"/>
      <c r="D629" s="2"/>
      <c r="E629" s="2"/>
      <c r="F629" s="2"/>
      <c r="G629" s="2"/>
    </row>
    <row r="630" spans="2:7" x14ac:dyDescent="0.25">
      <c r="B630" s="2"/>
      <c r="C630" s="2"/>
      <c r="D630" s="2"/>
      <c r="E630" s="2"/>
      <c r="F630" s="2"/>
      <c r="G630" s="2"/>
    </row>
    <row r="631" spans="2:7" x14ac:dyDescent="0.25">
      <c r="B631" s="2"/>
      <c r="C631" s="2"/>
      <c r="D631" s="2"/>
      <c r="E631" s="2"/>
      <c r="F631" s="2"/>
      <c r="G631" s="2"/>
    </row>
    <row r="632" spans="2:7" x14ac:dyDescent="0.25">
      <c r="B632" s="2"/>
      <c r="C632" s="2"/>
      <c r="D632" s="2"/>
      <c r="E632" s="2"/>
      <c r="F632" s="2"/>
      <c r="G632" s="2"/>
    </row>
    <row r="633" spans="2:7" x14ac:dyDescent="0.25">
      <c r="B633" s="2"/>
      <c r="C633" s="2"/>
      <c r="D633" s="2"/>
      <c r="E633" s="2"/>
      <c r="F633" s="2"/>
      <c r="G633" s="2"/>
    </row>
    <row r="634" spans="2:7" x14ac:dyDescent="0.25">
      <c r="B634" s="2"/>
      <c r="C634" s="2"/>
      <c r="D634" s="2"/>
      <c r="E634" s="2"/>
      <c r="F634" s="2"/>
      <c r="G634" s="2"/>
    </row>
    <row r="635" spans="2:7" x14ac:dyDescent="0.25">
      <c r="B635" s="2"/>
      <c r="C635" s="2"/>
      <c r="D635" s="2"/>
      <c r="E635" s="2"/>
      <c r="F635" s="2"/>
      <c r="G635" s="2"/>
    </row>
    <row r="636" spans="2:7" x14ac:dyDescent="0.25">
      <c r="B636" s="2"/>
      <c r="C636" s="2"/>
      <c r="D636" s="2"/>
      <c r="E636" s="2"/>
      <c r="F636" s="2"/>
      <c r="G636" s="2"/>
    </row>
    <row r="637" spans="2:7" x14ac:dyDescent="0.25">
      <c r="B637" s="2"/>
      <c r="C637" s="2"/>
      <c r="D637" s="2"/>
      <c r="E637" s="2"/>
      <c r="F637" s="2"/>
      <c r="G637" s="2"/>
    </row>
    <row r="638" spans="2:7" x14ac:dyDescent="0.25">
      <c r="B638" s="2"/>
      <c r="C638" s="2"/>
      <c r="D638" s="2"/>
      <c r="E638" s="2"/>
      <c r="F638" s="2"/>
      <c r="G638" s="2"/>
    </row>
    <row r="639" spans="2:7" x14ac:dyDescent="0.25">
      <c r="B639" s="2"/>
      <c r="C639" s="2"/>
      <c r="D639" s="2"/>
      <c r="E639" s="2"/>
      <c r="F639" s="2"/>
      <c r="G639" s="2"/>
    </row>
    <row r="640" spans="2:7" x14ac:dyDescent="0.25">
      <c r="B640" s="2"/>
      <c r="C640" s="2"/>
      <c r="D640" s="2"/>
      <c r="E640" s="2"/>
      <c r="F640" s="2"/>
      <c r="G640" s="2"/>
    </row>
    <row r="641" spans="2:7" x14ac:dyDescent="0.25">
      <c r="B641" s="2"/>
      <c r="C641" s="2"/>
      <c r="D641" s="2"/>
      <c r="E641" s="2"/>
      <c r="F641" s="2"/>
      <c r="G641" s="2"/>
    </row>
    <row r="642" spans="2:7" x14ac:dyDescent="0.25">
      <c r="B642" s="2"/>
      <c r="C642" s="2"/>
      <c r="D642" s="2"/>
      <c r="E642" s="2"/>
      <c r="F642" s="2"/>
      <c r="G642" s="2"/>
    </row>
    <row r="643" spans="2:7" x14ac:dyDescent="0.25">
      <c r="B643" s="2"/>
      <c r="C643" s="2"/>
      <c r="D643" s="2"/>
      <c r="E643" s="2"/>
      <c r="F643" s="2"/>
      <c r="G643" s="2"/>
    </row>
    <row r="644" spans="2:7" x14ac:dyDescent="0.25">
      <c r="B644" s="2"/>
      <c r="C644" s="2"/>
      <c r="D644" s="2"/>
      <c r="E644" s="2"/>
      <c r="F644" s="2"/>
      <c r="G644" s="2"/>
    </row>
    <row r="645" spans="2:7" x14ac:dyDescent="0.25">
      <c r="B645" s="2"/>
      <c r="C645" s="2"/>
      <c r="D645" s="2"/>
      <c r="E645" s="2"/>
      <c r="F645" s="2"/>
      <c r="G645" s="2"/>
    </row>
    <row r="646" spans="2:7" x14ac:dyDescent="0.25">
      <c r="B646" s="2"/>
      <c r="C646" s="2"/>
      <c r="D646" s="2"/>
      <c r="E646" s="2"/>
      <c r="F646" s="2"/>
      <c r="G646" s="2"/>
    </row>
    <row r="647" spans="2:7" x14ac:dyDescent="0.25">
      <c r="B647" s="2"/>
      <c r="C647" s="2"/>
      <c r="D647" s="2"/>
      <c r="E647" s="2"/>
      <c r="F647" s="2"/>
      <c r="G647" s="2"/>
    </row>
    <row r="648" spans="2:7" x14ac:dyDescent="0.25">
      <c r="B648" s="2"/>
      <c r="C648" s="2"/>
      <c r="D648" s="2"/>
      <c r="E648" s="2"/>
      <c r="F648" s="2"/>
      <c r="G648" s="2"/>
    </row>
    <row r="649" spans="2:7" x14ac:dyDescent="0.25">
      <c r="B649" s="2"/>
      <c r="C649" s="2"/>
      <c r="D649" s="2"/>
      <c r="E649" s="2"/>
      <c r="F649" s="2"/>
      <c r="G649" s="2"/>
    </row>
    <row r="650" spans="2:7" x14ac:dyDescent="0.25">
      <c r="B650" s="2"/>
      <c r="C650" s="2"/>
      <c r="D650" s="2"/>
      <c r="E650" s="2"/>
      <c r="F650" s="2"/>
      <c r="G650" s="2"/>
    </row>
    <row r="651" spans="2:7" x14ac:dyDescent="0.25">
      <c r="B651" s="2"/>
      <c r="C651" s="2"/>
      <c r="D651" s="2"/>
      <c r="E651" s="2"/>
      <c r="F651" s="2"/>
      <c r="G651" s="2"/>
    </row>
    <row r="652" spans="2:7" x14ac:dyDescent="0.25">
      <c r="B652" s="2"/>
      <c r="C652" s="2"/>
      <c r="D652" s="2"/>
      <c r="E652" s="2"/>
      <c r="F652" s="2"/>
      <c r="G652" s="2"/>
    </row>
    <row r="653" spans="2:7" x14ac:dyDescent="0.25">
      <c r="B653" s="2"/>
      <c r="C653" s="2"/>
      <c r="D653" s="2"/>
      <c r="E653" s="2"/>
      <c r="F653" s="2"/>
      <c r="G653" s="2"/>
    </row>
    <row r="654" spans="2:7" x14ac:dyDescent="0.25">
      <c r="B654" s="2"/>
      <c r="C654" s="2"/>
      <c r="D654" s="2"/>
      <c r="E654" s="2"/>
      <c r="F654" s="2"/>
      <c r="G654" s="2"/>
    </row>
    <row r="655" spans="2:7" x14ac:dyDescent="0.25">
      <c r="B655" s="2"/>
      <c r="C655" s="2"/>
      <c r="D655" s="2"/>
      <c r="E655" s="2"/>
      <c r="F655" s="2"/>
      <c r="G655" s="2"/>
    </row>
    <row r="656" spans="2:7" x14ac:dyDescent="0.25">
      <c r="B656" s="2"/>
      <c r="C656" s="2"/>
      <c r="D656" s="2"/>
      <c r="E656" s="2"/>
      <c r="F656" s="2"/>
      <c r="G656" s="2"/>
    </row>
    <row r="657" spans="2:7" x14ac:dyDescent="0.25">
      <c r="B657" s="2"/>
      <c r="C657" s="2"/>
      <c r="D657" s="2"/>
      <c r="E657" s="2"/>
      <c r="F657" s="2"/>
      <c r="G657" s="2"/>
    </row>
    <row r="658" spans="2:7" x14ac:dyDescent="0.25">
      <c r="B658" s="2"/>
      <c r="C658" s="2"/>
      <c r="D658" s="2"/>
      <c r="E658" s="2"/>
      <c r="F658" s="2"/>
      <c r="G658" s="2"/>
    </row>
    <row r="659" spans="2:7" x14ac:dyDescent="0.25">
      <c r="B659" s="2"/>
      <c r="C659" s="2"/>
      <c r="D659" s="2"/>
      <c r="E659" s="2"/>
      <c r="F659" s="2"/>
      <c r="G659" s="2"/>
    </row>
    <row r="660" spans="2:7" x14ac:dyDescent="0.25">
      <c r="B660" s="2"/>
      <c r="C660" s="2"/>
      <c r="D660" s="2"/>
      <c r="E660" s="2"/>
      <c r="F660" s="2"/>
      <c r="G660" s="2"/>
    </row>
    <row r="661" spans="2:7" x14ac:dyDescent="0.25">
      <c r="B661" s="2"/>
      <c r="C661" s="2"/>
      <c r="D661" s="2"/>
      <c r="E661" s="2"/>
      <c r="F661" s="2"/>
      <c r="G661" s="2"/>
    </row>
    <row r="662" spans="2:7" x14ac:dyDescent="0.25">
      <c r="B662" s="2"/>
      <c r="C662" s="2"/>
      <c r="D662" s="2"/>
      <c r="E662" s="2"/>
      <c r="F662" s="2"/>
      <c r="G662" s="2"/>
    </row>
    <row r="663" spans="2:7" x14ac:dyDescent="0.25">
      <c r="B663" s="2"/>
      <c r="C663" s="2"/>
      <c r="D663" s="2"/>
      <c r="E663" s="2"/>
      <c r="F663" s="2"/>
      <c r="G663" s="2"/>
    </row>
    <row r="664" spans="2:7" x14ac:dyDescent="0.25">
      <c r="B664" s="2"/>
      <c r="C664" s="2"/>
      <c r="D664" s="2"/>
      <c r="E664" s="2"/>
      <c r="F664" s="2"/>
      <c r="G664" s="2"/>
    </row>
    <row r="665" spans="2:7" x14ac:dyDescent="0.25">
      <c r="B665" s="2"/>
      <c r="C665" s="2"/>
      <c r="D665" s="2"/>
      <c r="E665" s="2"/>
      <c r="F665" s="2"/>
      <c r="G665" s="2"/>
    </row>
    <row r="666" spans="2:7" x14ac:dyDescent="0.25">
      <c r="B666" s="2"/>
      <c r="C666" s="2"/>
      <c r="D666" s="2"/>
      <c r="E666" s="2"/>
      <c r="F666" s="2"/>
      <c r="G666" s="2"/>
    </row>
    <row r="667" spans="2:7" x14ac:dyDescent="0.25">
      <c r="B667" s="2"/>
      <c r="C667" s="2"/>
      <c r="D667" s="2"/>
      <c r="E667" s="2"/>
      <c r="F667" s="2"/>
      <c r="G667" s="2"/>
    </row>
    <row r="668" spans="2:7" x14ac:dyDescent="0.25">
      <c r="B668" s="2"/>
      <c r="C668" s="2"/>
      <c r="D668" s="2"/>
      <c r="E668" s="2"/>
      <c r="F668" s="2"/>
      <c r="G668" s="2"/>
    </row>
    <row r="669" spans="2:7" x14ac:dyDescent="0.25">
      <c r="B669" s="2"/>
      <c r="C669" s="2"/>
      <c r="D669" s="2"/>
      <c r="E669" s="2"/>
      <c r="F669" s="2"/>
      <c r="G669" s="2"/>
    </row>
    <row r="670" spans="2:7" x14ac:dyDescent="0.25">
      <c r="B670" s="2"/>
      <c r="C670" s="2"/>
      <c r="D670" s="2"/>
      <c r="E670" s="2"/>
      <c r="F670" s="2"/>
      <c r="G670" s="2"/>
    </row>
    <row r="671" spans="2:7" x14ac:dyDescent="0.25">
      <c r="B671" s="2"/>
      <c r="C671" s="2"/>
      <c r="D671" s="2"/>
      <c r="E671" s="2"/>
      <c r="F671" s="2"/>
      <c r="G671" s="2"/>
    </row>
    <row r="672" spans="2:7" x14ac:dyDescent="0.25">
      <c r="B672" s="2"/>
      <c r="C672" s="2"/>
      <c r="D672" s="2"/>
      <c r="E672" s="2"/>
      <c r="F672" s="2"/>
      <c r="G672" s="2"/>
    </row>
    <row r="673" spans="2:7" x14ac:dyDescent="0.25">
      <c r="B673" s="2"/>
      <c r="C673" s="2"/>
      <c r="D673" s="2"/>
      <c r="E673" s="2"/>
      <c r="F673" s="2"/>
      <c r="G673" s="2"/>
    </row>
    <row r="674" spans="2:7" x14ac:dyDescent="0.25">
      <c r="B674" s="2"/>
      <c r="C674" s="2"/>
      <c r="D674" s="2"/>
      <c r="E674" s="2"/>
      <c r="F674" s="2"/>
      <c r="G674" s="2"/>
    </row>
    <row r="675" spans="2:7" x14ac:dyDescent="0.25">
      <c r="B675" s="2"/>
      <c r="C675" s="2"/>
      <c r="D675" s="2"/>
      <c r="E675" s="2"/>
      <c r="F675" s="2"/>
      <c r="G675" s="2"/>
    </row>
    <row r="676" spans="2:7" x14ac:dyDescent="0.25">
      <c r="B676" s="2"/>
      <c r="C676" s="2"/>
      <c r="D676" s="2"/>
      <c r="E676" s="2"/>
      <c r="F676" s="2"/>
      <c r="G676" s="2"/>
    </row>
    <row r="677" spans="2:7" x14ac:dyDescent="0.25">
      <c r="B677" s="2"/>
      <c r="C677" s="2"/>
      <c r="D677" s="2"/>
      <c r="E677" s="2"/>
      <c r="F677" s="2"/>
      <c r="G677" s="2"/>
    </row>
    <row r="678" spans="2:7" x14ac:dyDescent="0.25">
      <c r="B678" s="2"/>
      <c r="C678" s="2"/>
      <c r="D678" s="2"/>
      <c r="E678" s="2"/>
      <c r="F678" s="2"/>
      <c r="G678" s="2"/>
    </row>
    <row r="679" spans="2:7" x14ac:dyDescent="0.25">
      <c r="B679" s="2"/>
      <c r="C679" s="2"/>
      <c r="D679" s="2"/>
      <c r="E679" s="2"/>
      <c r="F679" s="2"/>
      <c r="G679" s="2"/>
    </row>
    <row r="680" spans="2:7" x14ac:dyDescent="0.25">
      <c r="B680" s="2"/>
      <c r="C680" s="2"/>
      <c r="D680" s="2"/>
      <c r="E680" s="2"/>
      <c r="F680" s="2"/>
      <c r="G680" s="2"/>
    </row>
    <row r="681" spans="2:7" x14ac:dyDescent="0.25">
      <c r="B681" s="2"/>
      <c r="C681" s="2"/>
      <c r="D681" s="2"/>
      <c r="E681" s="2"/>
      <c r="F681" s="2"/>
      <c r="G681" s="2"/>
    </row>
    <row r="682" spans="2:7" x14ac:dyDescent="0.25">
      <c r="B682" s="2"/>
      <c r="C682" s="2"/>
      <c r="D682" s="2"/>
      <c r="E682" s="2"/>
      <c r="F682" s="2"/>
      <c r="G682" s="2"/>
    </row>
    <row r="683" spans="2:7" x14ac:dyDescent="0.25">
      <c r="B683" s="2"/>
      <c r="C683" s="2"/>
      <c r="D683" s="2"/>
      <c r="E683" s="2"/>
      <c r="F683" s="2"/>
      <c r="G683" s="2"/>
    </row>
    <row r="684" spans="2:7" x14ac:dyDescent="0.25">
      <c r="B684" s="2"/>
      <c r="C684" s="2"/>
      <c r="D684" s="2"/>
      <c r="E684" s="2"/>
      <c r="F684" s="2"/>
      <c r="G684" s="2"/>
    </row>
    <row r="685" spans="2:7" x14ac:dyDescent="0.25">
      <c r="B685" s="2"/>
      <c r="C685" s="2"/>
      <c r="D685" s="2"/>
      <c r="E685" s="2"/>
      <c r="F685" s="2"/>
      <c r="G685" s="2"/>
    </row>
    <row r="686" spans="2:7" x14ac:dyDescent="0.25">
      <c r="B686" s="2"/>
      <c r="C686" s="2"/>
      <c r="D686" s="2"/>
      <c r="E686" s="2"/>
      <c r="F686" s="2"/>
      <c r="G686" s="2"/>
    </row>
    <row r="687" spans="2:7" x14ac:dyDescent="0.25">
      <c r="B687" s="2"/>
      <c r="C687" s="2"/>
      <c r="D687" s="2"/>
      <c r="E687" s="2"/>
      <c r="F687" s="2"/>
      <c r="G687" s="2"/>
    </row>
    <row r="688" spans="2:7" x14ac:dyDescent="0.25">
      <c r="B688" s="2"/>
      <c r="C688" s="2"/>
      <c r="D688" s="2"/>
      <c r="E688" s="2"/>
      <c r="F688" s="2"/>
      <c r="G688" s="2"/>
    </row>
    <row r="689" spans="2:7" x14ac:dyDescent="0.25">
      <c r="B689" s="2"/>
      <c r="C689" s="2"/>
      <c r="D689" s="2"/>
      <c r="E689" s="2"/>
      <c r="F689" s="2"/>
      <c r="G689" s="2"/>
    </row>
    <row r="690" spans="2:7" x14ac:dyDescent="0.25">
      <c r="B690" s="2"/>
      <c r="C690" s="2"/>
      <c r="D690" s="2"/>
      <c r="E690" s="2"/>
      <c r="F690" s="2"/>
      <c r="G690" s="2"/>
    </row>
    <row r="691" spans="2:7" x14ac:dyDescent="0.25">
      <c r="B691" s="2"/>
      <c r="C691" s="2"/>
      <c r="D691" s="2"/>
      <c r="E691" s="2"/>
      <c r="F691" s="2"/>
      <c r="G691" s="2"/>
    </row>
    <row r="692" spans="2:7" x14ac:dyDescent="0.25">
      <c r="B692" s="2"/>
      <c r="C692" s="2"/>
      <c r="D692" s="2"/>
      <c r="E692" s="2"/>
      <c r="F692" s="2"/>
      <c r="G692" s="2"/>
    </row>
    <row r="693" spans="2:7" x14ac:dyDescent="0.25">
      <c r="B693" s="2"/>
      <c r="C693" s="2"/>
      <c r="D693" s="2"/>
      <c r="E693" s="2"/>
      <c r="F693" s="2"/>
      <c r="G693" s="2"/>
    </row>
    <row r="694" spans="2:7" x14ac:dyDescent="0.25">
      <c r="B694" s="2"/>
      <c r="C694" s="2"/>
      <c r="D694" s="2"/>
      <c r="E694" s="2"/>
      <c r="F694" s="2"/>
      <c r="G694" s="2"/>
    </row>
    <row r="695" spans="2:7" x14ac:dyDescent="0.25">
      <c r="B695" s="2"/>
      <c r="C695" s="2"/>
      <c r="D695" s="2"/>
      <c r="E695" s="2"/>
      <c r="F695" s="2"/>
      <c r="G695" s="2"/>
    </row>
    <row r="696" spans="2:7" x14ac:dyDescent="0.25">
      <c r="B696" s="2"/>
      <c r="C696" s="2"/>
      <c r="D696" s="2"/>
      <c r="E696" s="2"/>
      <c r="F696" s="2"/>
      <c r="G696" s="2"/>
    </row>
    <row r="697" spans="2:7" x14ac:dyDescent="0.25">
      <c r="B697" s="2"/>
      <c r="C697" s="2"/>
      <c r="D697" s="2"/>
      <c r="E697" s="2"/>
      <c r="F697" s="2"/>
      <c r="G697" s="2"/>
    </row>
    <row r="698" spans="2:7" x14ac:dyDescent="0.25">
      <c r="B698" s="2"/>
      <c r="C698" s="2"/>
      <c r="D698" s="2"/>
      <c r="E698" s="2"/>
      <c r="F698" s="2"/>
      <c r="G698" s="2"/>
    </row>
    <row r="699" spans="2:7" x14ac:dyDescent="0.25">
      <c r="B699" s="2"/>
      <c r="C699" s="2"/>
      <c r="D699" s="2"/>
      <c r="E699" s="2"/>
      <c r="F699" s="2"/>
      <c r="G699" s="2"/>
    </row>
    <row r="700" spans="2:7" x14ac:dyDescent="0.25">
      <c r="B700" s="2"/>
      <c r="C700" s="2"/>
      <c r="D700" s="2"/>
      <c r="E700" s="2"/>
      <c r="F700" s="2"/>
      <c r="G700" s="2"/>
    </row>
    <row r="701" spans="2:7" x14ac:dyDescent="0.25">
      <c r="B701" s="2"/>
      <c r="C701" s="2"/>
      <c r="D701" s="2"/>
      <c r="E701" s="2"/>
      <c r="F701" s="2"/>
      <c r="G701" s="2"/>
    </row>
    <row r="702" spans="2:7" x14ac:dyDescent="0.25">
      <c r="B702" s="2"/>
      <c r="C702" s="2"/>
      <c r="D702" s="2"/>
      <c r="E702" s="2"/>
      <c r="F702" s="2"/>
      <c r="G702" s="2"/>
    </row>
    <row r="703" spans="2:7" x14ac:dyDescent="0.25">
      <c r="B703" s="2"/>
      <c r="C703" s="2"/>
      <c r="D703" s="2"/>
      <c r="E703" s="2"/>
      <c r="F703" s="2"/>
      <c r="G703" s="2"/>
    </row>
    <row r="704" spans="2:7" x14ac:dyDescent="0.25">
      <c r="B704" s="2"/>
      <c r="C704" s="2"/>
      <c r="D704" s="2"/>
      <c r="E704" s="2"/>
      <c r="F704" s="2"/>
      <c r="G704" s="2"/>
    </row>
    <row r="705" spans="2:7" x14ac:dyDescent="0.25">
      <c r="B705" s="2"/>
      <c r="C705" s="2"/>
      <c r="D705" s="2"/>
      <c r="E705" s="2"/>
      <c r="F705" s="2"/>
      <c r="G705" s="2"/>
    </row>
    <row r="706" spans="2:7" x14ac:dyDescent="0.25">
      <c r="B706" s="2"/>
      <c r="C706" s="2"/>
      <c r="D706" s="2"/>
      <c r="E706" s="2"/>
      <c r="F706" s="2"/>
      <c r="G706" s="2"/>
    </row>
    <row r="707" spans="2:7" x14ac:dyDescent="0.25">
      <c r="B707" s="2"/>
      <c r="C707" s="2"/>
      <c r="D707" s="2"/>
      <c r="E707" s="2"/>
      <c r="F707" s="2"/>
      <c r="G707" s="2"/>
    </row>
    <row r="708" spans="2:7" x14ac:dyDescent="0.25">
      <c r="B708" s="2"/>
      <c r="C708" s="2"/>
      <c r="D708" s="2"/>
      <c r="E708" s="2"/>
      <c r="F708" s="2"/>
      <c r="G708" s="2"/>
    </row>
    <row r="709" spans="2:7" x14ac:dyDescent="0.25">
      <c r="B709" s="2"/>
      <c r="C709" s="2"/>
      <c r="D709" s="2"/>
      <c r="E709" s="2"/>
      <c r="F709" s="2"/>
      <c r="G709" s="2"/>
    </row>
    <row r="710" spans="2:7" x14ac:dyDescent="0.25">
      <c r="B710" s="2"/>
      <c r="C710" s="2"/>
      <c r="D710" s="2"/>
      <c r="E710" s="2"/>
      <c r="F710" s="2"/>
      <c r="G710" s="2"/>
    </row>
    <row r="711" spans="2:7" x14ac:dyDescent="0.25">
      <c r="B711" s="2"/>
      <c r="C711" s="2"/>
      <c r="D711" s="2"/>
      <c r="E711" s="2"/>
      <c r="F711" s="2"/>
      <c r="G711" s="2"/>
    </row>
    <row r="712" spans="2:7" x14ac:dyDescent="0.25">
      <c r="B712" s="2"/>
      <c r="C712" s="2"/>
      <c r="D712" s="2"/>
      <c r="E712" s="2"/>
      <c r="F712" s="2"/>
      <c r="G712" s="2"/>
    </row>
    <row r="713" spans="2:7" x14ac:dyDescent="0.25">
      <c r="B713" s="2"/>
      <c r="C713" s="2"/>
      <c r="D713" s="2"/>
      <c r="E713" s="2"/>
      <c r="F713" s="2"/>
      <c r="G713" s="2"/>
    </row>
    <row r="714" spans="2:7" x14ac:dyDescent="0.25">
      <c r="B714" s="2"/>
      <c r="C714" s="2"/>
      <c r="D714" s="2"/>
      <c r="E714" s="2"/>
      <c r="F714" s="2"/>
      <c r="G714" s="2"/>
    </row>
    <row r="715" spans="2:7" x14ac:dyDescent="0.25">
      <c r="B715" s="2"/>
      <c r="C715" s="2"/>
      <c r="D715" s="2"/>
      <c r="E715" s="2"/>
      <c r="F715" s="2"/>
      <c r="G715" s="2"/>
    </row>
    <row r="716" spans="2:7" x14ac:dyDescent="0.25">
      <c r="B716" s="2"/>
      <c r="C716" s="2"/>
      <c r="D716" s="2"/>
      <c r="E716" s="2"/>
      <c r="F716" s="2"/>
      <c r="G716" s="2"/>
    </row>
    <row r="717" spans="2:7" x14ac:dyDescent="0.25">
      <c r="B717" s="2"/>
      <c r="C717" s="2"/>
      <c r="D717" s="2"/>
      <c r="E717" s="2"/>
      <c r="F717" s="2"/>
      <c r="G717" s="2"/>
    </row>
    <row r="718" spans="2:7" x14ac:dyDescent="0.25">
      <c r="B718" s="2"/>
      <c r="C718" s="2"/>
      <c r="D718" s="2"/>
      <c r="E718" s="2"/>
      <c r="F718" s="2"/>
      <c r="G718" s="2"/>
    </row>
    <row r="719" spans="2:7" x14ac:dyDescent="0.25">
      <c r="B719" s="2"/>
      <c r="C719" s="2"/>
      <c r="D719" s="2"/>
      <c r="E719" s="2"/>
      <c r="F719" s="2"/>
      <c r="G719" s="2"/>
    </row>
    <row r="720" spans="2:7" x14ac:dyDescent="0.25">
      <c r="B720" s="2"/>
      <c r="C720" s="2"/>
      <c r="D720" s="2"/>
      <c r="E720" s="2"/>
      <c r="F720" s="2"/>
      <c r="G720" s="2"/>
    </row>
    <row r="721" spans="2:7" x14ac:dyDescent="0.25">
      <c r="B721" s="2"/>
      <c r="C721" s="2"/>
      <c r="D721" s="2"/>
      <c r="E721" s="2"/>
      <c r="F721" s="2"/>
      <c r="G721" s="2"/>
    </row>
    <row r="722" spans="2:7" x14ac:dyDescent="0.25">
      <c r="B722" s="2"/>
      <c r="C722" s="2"/>
      <c r="D722" s="2"/>
      <c r="E722" s="2"/>
      <c r="F722" s="2"/>
      <c r="G722" s="2"/>
    </row>
    <row r="723" spans="2:7" x14ac:dyDescent="0.25">
      <c r="B723" s="2"/>
      <c r="C723" s="2"/>
      <c r="D723" s="2"/>
      <c r="E723" s="2"/>
      <c r="F723" s="2"/>
      <c r="G723" s="2"/>
    </row>
    <row r="724" spans="2:7" x14ac:dyDescent="0.25">
      <c r="B724" s="2"/>
      <c r="C724" s="2"/>
      <c r="D724" s="2"/>
      <c r="E724" s="2"/>
      <c r="F724" s="2"/>
      <c r="G724" s="2"/>
    </row>
    <row r="725" spans="2:7" x14ac:dyDescent="0.25">
      <c r="B725" s="2"/>
      <c r="C725" s="2"/>
      <c r="D725" s="2"/>
      <c r="E725" s="2"/>
      <c r="F725" s="2"/>
      <c r="G725" s="2"/>
    </row>
    <row r="726" spans="2:7" x14ac:dyDescent="0.25">
      <c r="B726" s="2"/>
      <c r="C726" s="2"/>
      <c r="D726" s="2"/>
      <c r="E726" s="2"/>
      <c r="F726" s="2"/>
      <c r="G726" s="2"/>
    </row>
    <row r="727" spans="2:7" x14ac:dyDescent="0.25">
      <c r="B727" s="2"/>
      <c r="C727" s="2"/>
      <c r="D727" s="2"/>
      <c r="E727" s="2"/>
      <c r="F727" s="2"/>
      <c r="G727" s="2"/>
    </row>
    <row r="728" spans="2:7" x14ac:dyDescent="0.25">
      <c r="B728" s="2"/>
      <c r="C728" s="2"/>
      <c r="D728" s="2"/>
      <c r="E728" s="2"/>
      <c r="F728" s="2"/>
      <c r="G728" s="2"/>
    </row>
    <row r="729" spans="2:7" x14ac:dyDescent="0.25">
      <c r="B729" s="2"/>
      <c r="C729" s="2"/>
      <c r="D729" s="2"/>
      <c r="E729" s="2"/>
      <c r="F729" s="2"/>
      <c r="G729" s="2"/>
    </row>
    <row r="730" spans="2:7" x14ac:dyDescent="0.25">
      <c r="B730" s="2"/>
      <c r="C730" s="2"/>
      <c r="D730" s="2"/>
      <c r="E730" s="2"/>
      <c r="F730" s="2"/>
      <c r="G730" s="2"/>
    </row>
    <row r="731" spans="2:7" x14ac:dyDescent="0.25">
      <c r="B731" s="2"/>
      <c r="C731" s="2"/>
      <c r="D731" s="2"/>
      <c r="E731" s="2"/>
      <c r="F731" s="2"/>
      <c r="G731" s="2"/>
    </row>
    <row r="732" spans="2:7" x14ac:dyDescent="0.25">
      <c r="B732" s="2"/>
      <c r="C732" s="2"/>
      <c r="D732" s="2"/>
      <c r="E732" s="2"/>
      <c r="F732" s="2"/>
      <c r="G732" s="2"/>
    </row>
    <row r="733" spans="2:7" x14ac:dyDescent="0.25">
      <c r="B733" s="2"/>
      <c r="C733" s="2"/>
      <c r="D733" s="2"/>
      <c r="E733" s="2"/>
      <c r="F733" s="2"/>
      <c r="G733" s="2"/>
    </row>
    <row r="734" spans="2:7" x14ac:dyDescent="0.25">
      <c r="B734" s="2"/>
      <c r="C734" s="2"/>
      <c r="D734" s="2"/>
      <c r="E734" s="2"/>
      <c r="F734" s="2"/>
      <c r="G734" s="2"/>
    </row>
    <row r="735" spans="2:7" x14ac:dyDescent="0.25">
      <c r="B735" s="2"/>
      <c r="C735" s="2"/>
      <c r="D735" s="2"/>
      <c r="E735" s="2"/>
      <c r="F735" s="2"/>
      <c r="G735" s="2"/>
    </row>
    <row r="736" spans="2:7" x14ac:dyDescent="0.25">
      <c r="B736" s="2"/>
      <c r="C736" s="2"/>
      <c r="D736" s="2"/>
      <c r="E736" s="2"/>
      <c r="F736" s="2"/>
      <c r="G736" s="2"/>
    </row>
    <row r="737" spans="2:7" x14ac:dyDescent="0.25">
      <c r="B737" s="2"/>
      <c r="C737" s="2"/>
      <c r="D737" s="2"/>
      <c r="E737" s="2"/>
      <c r="F737" s="2"/>
      <c r="G737" s="2"/>
    </row>
    <row r="738" spans="2:7" x14ac:dyDescent="0.25">
      <c r="B738" s="2"/>
      <c r="C738" s="2"/>
      <c r="D738" s="2"/>
      <c r="E738" s="2"/>
      <c r="F738" s="2"/>
      <c r="G738" s="2"/>
    </row>
    <row r="739" spans="2:7" x14ac:dyDescent="0.25">
      <c r="B739" s="2"/>
      <c r="C739" s="2"/>
      <c r="D739" s="2"/>
      <c r="E739" s="2"/>
      <c r="F739" s="2"/>
      <c r="G739" s="2"/>
    </row>
    <row r="740" spans="2:7" x14ac:dyDescent="0.25">
      <c r="B740" s="2"/>
      <c r="C740" s="2"/>
      <c r="D740" s="2"/>
      <c r="E740" s="2"/>
      <c r="F740" s="2"/>
      <c r="G740" s="2"/>
    </row>
    <row r="741" spans="2:7" x14ac:dyDescent="0.25">
      <c r="B741" s="2"/>
      <c r="C741" s="2"/>
      <c r="D741" s="2"/>
      <c r="E741" s="2"/>
      <c r="F741" s="2"/>
      <c r="G741" s="2"/>
    </row>
    <row r="742" spans="2:7" x14ac:dyDescent="0.25">
      <c r="B742" s="2"/>
      <c r="C742" s="2"/>
      <c r="D742" s="2"/>
      <c r="E742" s="2"/>
      <c r="F742" s="2"/>
      <c r="G742" s="2"/>
    </row>
    <row r="743" spans="2:7" x14ac:dyDescent="0.25">
      <c r="B743" s="2"/>
      <c r="C743" s="2"/>
      <c r="D743" s="2"/>
      <c r="E743" s="2"/>
      <c r="F743" s="2"/>
      <c r="G743" s="2"/>
    </row>
    <row r="744" spans="2:7" x14ac:dyDescent="0.25">
      <c r="B744" s="2"/>
      <c r="C744" s="2"/>
      <c r="D744" s="2"/>
      <c r="E744" s="2"/>
      <c r="F744" s="2"/>
      <c r="G744" s="2"/>
    </row>
    <row r="745" spans="2:7" x14ac:dyDescent="0.25">
      <c r="B745" s="2"/>
      <c r="C745" s="2"/>
      <c r="D745" s="2"/>
      <c r="E745" s="2"/>
      <c r="F745" s="2"/>
      <c r="G745" s="2"/>
    </row>
    <row r="746" spans="2:7" x14ac:dyDescent="0.25">
      <c r="B746" s="2"/>
      <c r="C746" s="2"/>
      <c r="D746" s="2"/>
      <c r="E746" s="2"/>
      <c r="F746" s="2"/>
      <c r="G746" s="2"/>
    </row>
    <row r="747" spans="2:7" x14ac:dyDescent="0.25">
      <c r="B747" s="2"/>
      <c r="C747" s="2"/>
      <c r="D747" s="2"/>
      <c r="E747" s="2"/>
      <c r="F747" s="2"/>
      <c r="G747" s="2"/>
    </row>
    <row r="748" spans="2:7" x14ac:dyDescent="0.25">
      <c r="B748" s="2"/>
      <c r="C748" s="2"/>
      <c r="D748" s="2"/>
      <c r="E748" s="2"/>
      <c r="F748" s="2"/>
      <c r="G748" s="2"/>
    </row>
    <row r="749" spans="2:7" x14ac:dyDescent="0.25">
      <c r="B749" s="2"/>
      <c r="C749" s="2"/>
      <c r="D749" s="2"/>
      <c r="E749" s="2"/>
      <c r="F749" s="2"/>
      <c r="G749" s="2"/>
    </row>
    <row r="750" spans="2:7" x14ac:dyDescent="0.25">
      <c r="B750" s="2"/>
      <c r="C750" s="2"/>
      <c r="D750" s="2"/>
      <c r="E750" s="2"/>
      <c r="F750" s="2"/>
      <c r="G750" s="2"/>
    </row>
    <row r="751" spans="2:7" x14ac:dyDescent="0.25">
      <c r="B751" s="2"/>
      <c r="C751" s="2"/>
      <c r="D751" s="2"/>
      <c r="E751" s="2"/>
      <c r="F751" s="2"/>
      <c r="G751" s="2"/>
    </row>
    <row r="752" spans="2:7" x14ac:dyDescent="0.25">
      <c r="B752" s="2"/>
      <c r="C752" s="2"/>
      <c r="D752" s="2"/>
      <c r="E752" s="2"/>
      <c r="F752" s="2"/>
      <c r="G752" s="2"/>
    </row>
    <row r="753" spans="2:7" x14ac:dyDescent="0.25">
      <c r="B753" s="2"/>
      <c r="C753" s="2"/>
      <c r="D753" s="2"/>
      <c r="E753" s="2"/>
      <c r="F753" s="2"/>
      <c r="G753" s="2"/>
    </row>
    <row r="754" spans="2:7" x14ac:dyDescent="0.25">
      <c r="B754" s="2"/>
      <c r="C754" s="2"/>
      <c r="D754" s="2"/>
      <c r="E754" s="2"/>
      <c r="F754" s="2"/>
      <c r="G754" s="2"/>
    </row>
    <row r="755" spans="2:7" x14ac:dyDescent="0.25">
      <c r="B755" s="2"/>
      <c r="C755" s="2"/>
      <c r="D755" s="2"/>
      <c r="E755" s="2"/>
      <c r="F755" s="2"/>
      <c r="G755" s="2"/>
    </row>
    <row r="756" spans="2:7" x14ac:dyDescent="0.25">
      <c r="B756" s="2"/>
      <c r="C756" s="2"/>
      <c r="D756" s="2"/>
      <c r="E756" s="2"/>
      <c r="F756" s="2"/>
      <c r="G756" s="2"/>
    </row>
    <row r="757" spans="2:7" x14ac:dyDescent="0.25">
      <c r="B757" s="2"/>
      <c r="C757" s="2"/>
      <c r="D757" s="2"/>
      <c r="E757" s="2"/>
      <c r="F757" s="2"/>
      <c r="G757" s="2"/>
    </row>
    <row r="758" spans="2:7" x14ac:dyDescent="0.25">
      <c r="B758" s="2"/>
      <c r="C758" s="2"/>
      <c r="D758" s="2"/>
      <c r="E758" s="2"/>
      <c r="F758" s="2"/>
      <c r="G758" s="2"/>
    </row>
    <row r="759" spans="2:7" x14ac:dyDescent="0.25">
      <c r="B759" s="2"/>
      <c r="C759" s="2"/>
      <c r="D759" s="2"/>
      <c r="E759" s="2"/>
      <c r="F759" s="2"/>
      <c r="G759" s="2"/>
    </row>
    <row r="760" spans="2:7" x14ac:dyDescent="0.25">
      <c r="B760" s="2"/>
      <c r="C760" s="2"/>
      <c r="D760" s="2"/>
      <c r="E760" s="2"/>
      <c r="F760" s="2"/>
      <c r="G760" s="2"/>
    </row>
    <row r="761" spans="2:7" x14ac:dyDescent="0.25">
      <c r="B761" s="2"/>
      <c r="C761" s="2"/>
      <c r="D761" s="2"/>
      <c r="E761" s="2"/>
      <c r="F761" s="2"/>
      <c r="G761" s="2"/>
    </row>
    <row r="762" spans="2:7" x14ac:dyDescent="0.25">
      <c r="B762" s="2"/>
      <c r="C762" s="2"/>
      <c r="D762" s="2"/>
      <c r="E762" s="2"/>
      <c r="F762" s="2"/>
      <c r="G762" s="2"/>
    </row>
    <row r="763" spans="2:7" x14ac:dyDescent="0.25">
      <c r="B763" s="2"/>
      <c r="C763" s="2"/>
      <c r="D763" s="2"/>
      <c r="E763" s="2"/>
      <c r="F763" s="2"/>
      <c r="G763" s="2"/>
    </row>
    <row r="764" spans="2:7" x14ac:dyDescent="0.25">
      <c r="B764" s="2"/>
      <c r="C764" s="2"/>
      <c r="D764" s="2"/>
      <c r="E764" s="2"/>
      <c r="F764" s="2"/>
      <c r="G764" s="2"/>
    </row>
    <row r="765" spans="2:7" x14ac:dyDescent="0.25">
      <c r="B765" s="2"/>
      <c r="C765" s="2"/>
      <c r="D765" s="2"/>
      <c r="E765" s="2"/>
      <c r="F765" s="2"/>
      <c r="G765" s="2"/>
    </row>
    <row r="766" spans="2:7" x14ac:dyDescent="0.25">
      <c r="B766" s="2"/>
      <c r="C766" s="2"/>
      <c r="D766" s="2"/>
      <c r="E766" s="2"/>
      <c r="F766" s="2"/>
      <c r="G766" s="2"/>
    </row>
    <row r="767" spans="2:7" x14ac:dyDescent="0.25">
      <c r="B767" s="2"/>
      <c r="C767" s="2"/>
      <c r="D767" s="2"/>
      <c r="E767" s="2"/>
      <c r="F767" s="2"/>
      <c r="G767" s="2"/>
    </row>
    <row r="768" spans="2:7" x14ac:dyDescent="0.25">
      <c r="B768" s="2"/>
      <c r="C768" s="2"/>
      <c r="D768" s="2"/>
      <c r="E768" s="2"/>
      <c r="F768" s="2"/>
      <c r="G768" s="2"/>
    </row>
    <row r="769" spans="2:7" x14ac:dyDescent="0.25">
      <c r="B769" s="2"/>
      <c r="C769" s="2"/>
      <c r="D769" s="2"/>
      <c r="E769" s="2"/>
      <c r="F769" s="2"/>
      <c r="G769" s="2"/>
    </row>
    <row r="770" spans="2:7" x14ac:dyDescent="0.25">
      <c r="B770" s="2"/>
      <c r="C770" s="2"/>
      <c r="D770" s="2"/>
      <c r="E770" s="2"/>
      <c r="F770" s="2"/>
      <c r="G770" s="2"/>
    </row>
    <row r="771" spans="2:7" x14ac:dyDescent="0.25">
      <c r="B771" s="2"/>
      <c r="C771" s="2"/>
      <c r="D771" s="2"/>
      <c r="E771" s="2"/>
      <c r="F771" s="2"/>
      <c r="G771" s="2"/>
    </row>
    <row r="772" spans="2:7" x14ac:dyDescent="0.25">
      <c r="B772" s="2"/>
      <c r="C772" s="2"/>
      <c r="D772" s="2"/>
      <c r="E772" s="2"/>
      <c r="F772" s="2"/>
      <c r="G772" s="2"/>
    </row>
    <row r="773" spans="2:7" x14ac:dyDescent="0.25">
      <c r="B773" s="2"/>
      <c r="C773" s="2"/>
      <c r="D773" s="2"/>
      <c r="E773" s="2"/>
      <c r="F773" s="2"/>
      <c r="G773" s="2"/>
    </row>
    <row r="774" spans="2:7" x14ac:dyDescent="0.25">
      <c r="B774" s="2"/>
      <c r="C774" s="2"/>
      <c r="D774" s="2"/>
      <c r="E774" s="2"/>
      <c r="F774" s="2"/>
      <c r="G774" s="2"/>
    </row>
    <row r="775" spans="2:7" x14ac:dyDescent="0.25">
      <c r="B775" s="2"/>
      <c r="C775" s="2"/>
      <c r="D775" s="2"/>
      <c r="E775" s="2"/>
      <c r="F775" s="2"/>
      <c r="G775" s="2"/>
    </row>
    <row r="776" spans="2:7" x14ac:dyDescent="0.25">
      <c r="B776" s="2"/>
      <c r="C776" s="2"/>
      <c r="D776" s="2"/>
      <c r="E776" s="2"/>
      <c r="F776" s="2"/>
      <c r="G776" s="2"/>
    </row>
    <row r="777" spans="2:7" x14ac:dyDescent="0.25">
      <c r="B777" s="2"/>
      <c r="C777" s="2"/>
      <c r="D777" s="2"/>
      <c r="E777" s="2"/>
      <c r="F777" s="2"/>
      <c r="G777" s="2"/>
    </row>
    <row r="778" spans="2:7" x14ac:dyDescent="0.25">
      <c r="B778" s="2"/>
      <c r="C778" s="2"/>
      <c r="D778" s="2"/>
      <c r="E778" s="2"/>
      <c r="F778" s="2"/>
      <c r="G778" s="2"/>
    </row>
    <row r="779" spans="2:7" x14ac:dyDescent="0.25">
      <c r="B779" s="2"/>
      <c r="C779" s="2"/>
      <c r="D779" s="2"/>
      <c r="E779" s="2"/>
      <c r="F779" s="2"/>
      <c r="G779" s="2"/>
    </row>
    <row r="780" spans="2:7" x14ac:dyDescent="0.25">
      <c r="B780" s="2"/>
      <c r="C780" s="2"/>
      <c r="D780" s="2"/>
      <c r="E780" s="2"/>
      <c r="F780" s="2"/>
      <c r="G780" s="2"/>
    </row>
    <row r="781" spans="2:7" x14ac:dyDescent="0.25">
      <c r="B781" s="2"/>
      <c r="C781" s="2"/>
      <c r="D781" s="2"/>
      <c r="E781" s="2"/>
      <c r="F781" s="2"/>
      <c r="G781" s="2"/>
    </row>
    <row r="782" spans="2:7" x14ac:dyDescent="0.25">
      <c r="B782" s="2"/>
      <c r="C782" s="2"/>
      <c r="D782" s="2"/>
      <c r="E782" s="2"/>
      <c r="F782" s="2"/>
      <c r="G782" s="2"/>
    </row>
    <row r="783" spans="2:7" x14ac:dyDescent="0.25">
      <c r="B783" s="2"/>
      <c r="C783" s="2"/>
      <c r="D783" s="2"/>
      <c r="E783" s="2"/>
      <c r="F783" s="2"/>
      <c r="G783" s="2"/>
    </row>
    <row r="784" spans="2:7" x14ac:dyDescent="0.25">
      <c r="B784" s="2"/>
      <c r="C784" s="2"/>
      <c r="D784" s="2"/>
      <c r="E784" s="2"/>
      <c r="F784" s="2"/>
      <c r="G784" s="2"/>
    </row>
    <row r="785" spans="2:7" x14ac:dyDescent="0.25">
      <c r="B785" s="2"/>
      <c r="C785" s="2"/>
      <c r="D785" s="2"/>
      <c r="E785" s="2"/>
      <c r="F785" s="2"/>
      <c r="G785" s="2"/>
    </row>
    <row r="786" spans="2:7" x14ac:dyDescent="0.25">
      <c r="B786" s="2"/>
      <c r="C786" s="2"/>
      <c r="D786" s="2"/>
      <c r="E786" s="2"/>
      <c r="F786" s="2"/>
      <c r="G786" s="2"/>
    </row>
    <row r="787" spans="2:7" x14ac:dyDescent="0.25">
      <c r="B787" s="2"/>
      <c r="C787" s="2"/>
      <c r="D787" s="2"/>
      <c r="E787" s="2"/>
      <c r="F787" s="2"/>
      <c r="G787" s="2"/>
    </row>
    <row r="788" spans="2:7" x14ac:dyDescent="0.25">
      <c r="B788" s="2"/>
      <c r="C788" s="2"/>
      <c r="D788" s="2"/>
      <c r="E788" s="2"/>
      <c r="F788" s="2"/>
      <c r="G788" s="2"/>
    </row>
    <row r="789" spans="2:7" x14ac:dyDescent="0.25">
      <c r="B789" s="2"/>
      <c r="C789" s="2"/>
      <c r="D789" s="2"/>
      <c r="E789" s="2"/>
      <c r="F789" s="2"/>
      <c r="G789" s="2"/>
    </row>
    <row r="790" spans="2:7" x14ac:dyDescent="0.25">
      <c r="B790" s="2"/>
      <c r="C790" s="2"/>
      <c r="D790" s="2"/>
      <c r="E790" s="2"/>
      <c r="F790" s="2"/>
      <c r="G790" s="2"/>
    </row>
    <row r="791" spans="2:7" x14ac:dyDescent="0.25">
      <c r="B791" s="2"/>
      <c r="C791" s="2"/>
      <c r="D791" s="2"/>
      <c r="E791" s="2"/>
      <c r="F791" s="2"/>
      <c r="G791" s="2"/>
    </row>
    <row r="792" spans="2:7" x14ac:dyDescent="0.25">
      <c r="B792" s="2"/>
      <c r="C792" s="2"/>
      <c r="D792" s="2"/>
      <c r="E792" s="2"/>
      <c r="F792" s="2"/>
      <c r="G792" s="2"/>
    </row>
    <row r="793" spans="2:7" x14ac:dyDescent="0.25">
      <c r="B793" s="2"/>
      <c r="C793" s="2"/>
      <c r="D793" s="2"/>
      <c r="E793" s="2"/>
      <c r="F793" s="2"/>
      <c r="G793" s="2"/>
    </row>
    <row r="794" spans="2:7" x14ac:dyDescent="0.25">
      <c r="B794" s="2"/>
      <c r="C794" s="2"/>
      <c r="D794" s="2"/>
      <c r="E794" s="2"/>
      <c r="F794" s="2"/>
      <c r="G794" s="2"/>
    </row>
    <row r="795" spans="2:7" x14ac:dyDescent="0.25">
      <c r="B795" s="2"/>
      <c r="C795" s="2"/>
      <c r="D795" s="2"/>
      <c r="E795" s="2"/>
      <c r="F795" s="2"/>
      <c r="G795" s="2"/>
    </row>
    <row r="796" spans="2:7" x14ac:dyDescent="0.25">
      <c r="B796" s="2"/>
      <c r="C796" s="2"/>
      <c r="D796" s="2"/>
      <c r="E796" s="2"/>
      <c r="F796" s="2"/>
      <c r="G796" s="2"/>
    </row>
    <row r="797" spans="2:7" x14ac:dyDescent="0.25">
      <c r="B797" s="2"/>
      <c r="C797" s="2"/>
      <c r="D797" s="2"/>
      <c r="E797" s="2"/>
      <c r="F797" s="2"/>
      <c r="G797" s="2"/>
    </row>
    <row r="798" spans="2:7" x14ac:dyDescent="0.25">
      <c r="B798" s="2"/>
      <c r="C798" s="2"/>
      <c r="D798" s="2"/>
      <c r="E798" s="2"/>
      <c r="F798" s="2"/>
      <c r="G798" s="2"/>
    </row>
    <row r="799" spans="2:7" x14ac:dyDescent="0.25">
      <c r="B799" s="2"/>
      <c r="C799" s="2"/>
      <c r="D799" s="2"/>
      <c r="E799" s="2"/>
      <c r="F799" s="2"/>
      <c r="G799" s="2"/>
    </row>
    <row r="800" spans="2:7" x14ac:dyDescent="0.25">
      <c r="B800" s="2"/>
      <c r="C800" s="2"/>
      <c r="D800" s="2"/>
      <c r="E800" s="2"/>
      <c r="F800" s="2"/>
      <c r="G800" s="2"/>
    </row>
    <row r="801" spans="2:7" x14ac:dyDescent="0.25">
      <c r="B801" s="2"/>
      <c r="C801" s="2"/>
      <c r="D801" s="2"/>
      <c r="E801" s="2"/>
      <c r="F801" s="2"/>
      <c r="G801" s="2"/>
    </row>
    <row r="802" spans="2:7" x14ac:dyDescent="0.25">
      <c r="B802" s="2"/>
      <c r="C802" s="2"/>
      <c r="D802" s="2"/>
      <c r="E802" s="2"/>
      <c r="F802" s="2"/>
      <c r="G802" s="2"/>
    </row>
    <row r="803" spans="2:7" x14ac:dyDescent="0.25">
      <c r="B803" s="2"/>
      <c r="C803" s="2"/>
      <c r="D803" s="2"/>
      <c r="E803" s="2"/>
      <c r="F803" s="2"/>
      <c r="G803" s="2"/>
    </row>
    <row r="804" spans="2:7" x14ac:dyDescent="0.25">
      <c r="B804" s="2"/>
      <c r="C804" s="2"/>
      <c r="D804" s="2"/>
      <c r="E804" s="2"/>
      <c r="F804" s="2"/>
      <c r="G804" s="2"/>
    </row>
    <row r="805" spans="2:7" x14ac:dyDescent="0.25">
      <c r="B805" s="2"/>
      <c r="C805" s="2"/>
      <c r="D805" s="2"/>
      <c r="E805" s="2"/>
      <c r="F805" s="2"/>
      <c r="G805" s="2"/>
    </row>
    <row r="806" spans="2:7" x14ac:dyDescent="0.25">
      <c r="B806" s="2"/>
      <c r="C806" s="2"/>
      <c r="D806" s="2"/>
      <c r="E806" s="2"/>
      <c r="F806" s="2"/>
      <c r="G806" s="2"/>
    </row>
    <row r="807" spans="2:7" x14ac:dyDescent="0.25">
      <c r="B807" s="2"/>
      <c r="C807" s="2"/>
      <c r="D807" s="2"/>
      <c r="E807" s="2"/>
      <c r="F807" s="2"/>
      <c r="G807" s="2"/>
    </row>
    <row r="808" spans="2:7" x14ac:dyDescent="0.25">
      <c r="B808" s="2"/>
      <c r="C808" s="2"/>
      <c r="D808" s="2"/>
      <c r="E808" s="2"/>
      <c r="F808" s="2"/>
      <c r="G808" s="2"/>
    </row>
    <row r="809" spans="2:7" x14ac:dyDescent="0.25">
      <c r="B809" s="2"/>
      <c r="C809" s="2"/>
      <c r="D809" s="2"/>
      <c r="E809" s="2"/>
      <c r="F809" s="2"/>
      <c r="G809" s="2"/>
    </row>
    <row r="810" spans="2:7" x14ac:dyDescent="0.25">
      <c r="B810" s="2"/>
      <c r="C810" s="2"/>
      <c r="D810" s="2"/>
      <c r="E810" s="2"/>
      <c r="F810" s="2"/>
      <c r="G810" s="2"/>
    </row>
    <row r="811" spans="2:7" x14ac:dyDescent="0.25">
      <c r="B811" s="2"/>
      <c r="C811" s="2"/>
      <c r="D811" s="2"/>
      <c r="E811" s="2"/>
      <c r="F811" s="2"/>
      <c r="G811" s="2"/>
    </row>
    <row r="812" spans="2:7" x14ac:dyDescent="0.25">
      <c r="B812" s="2"/>
      <c r="C812" s="2"/>
      <c r="D812" s="2"/>
      <c r="E812" s="2"/>
      <c r="F812" s="2"/>
      <c r="G812" s="2"/>
    </row>
    <row r="813" spans="2:7" x14ac:dyDescent="0.25">
      <c r="B813" s="2"/>
      <c r="C813" s="2"/>
      <c r="D813" s="2"/>
      <c r="E813" s="2"/>
      <c r="F813" s="2"/>
      <c r="G813" s="2"/>
    </row>
    <row r="814" spans="2:7" x14ac:dyDescent="0.25">
      <c r="B814" s="2"/>
      <c r="C814" s="2"/>
      <c r="D814" s="2"/>
      <c r="E814" s="2"/>
      <c r="F814" s="2"/>
      <c r="G814" s="2"/>
    </row>
    <row r="815" spans="2:7" x14ac:dyDescent="0.25">
      <c r="B815" s="2"/>
      <c r="C815" s="2"/>
      <c r="D815" s="2"/>
      <c r="E815" s="2"/>
      <c r="F815" s="2"/>
      <c r="G815" s="2"/>
    </row>
    <row r="816" spans="2:7" x14ac:dyDescent="0.25">
      <c r="B816" s="2"/>
      <c r="C816" s="2"/>
      <c r="D816" s="2"/>
      <c r="E816" s="2"/>
      <c r="F816" s="2"/>
      <c r="G816" s="2"/>
    </row>
    <row r="817" spans="2:7" x14ac:dyDescent="0.25">
      <c r="B817" s="2"/>
      <c r="C817" s="2"/>
      <c r="D817" s="2"/>
      <c r="E817" s="2"/>
      <c r="F817" s="2"/>
      <c r="G817" s="2"/>
    </row>
    <row r="818" spans="2:7" x14ac:dyDescent="0.25">
      <c r="B818" s="2"/>
      <c r="C818" s="2"/>
      <c r="D818" s="2"/>
      <c r="E818" s="2"/>
      <c r="F818" s="2"/>
      <c r="G818" s="2"/>
    </row>
    <row r="819" spans="2:7" x14ac:dyDescent="0.25">
      <c r="B819" s="2"/>
      <c r="C819" s="2"/>
      <c r="D819" s="2"/>
      <c r="E819" s="2"/>
      <c r="F819" s="2"/>
      <c r="G819" s="2"/>
    </row>
    <row r="820" spans="2:7" x14ac:dyDescent="0.25">
      <c r="B820" s="2"/>
      <c r="C820" s="2"/>
      <c r="D820" s="2"/>
      <c r="E820" s="2"/>
      <c r="F820" s="2"/>
      <c r="G820" s="2"/>
    </row>
    <row r="821" spans="2:7" x14ac:dyDescent="0.25">
      <c r="B821" s="2"/>
      <c r="C821" s="2"/>
      <c r="D821" s="2"/>
      <c r="E821" s="2"/>
      <c r="F821" s="2"/>
      <c r="G821" s="2"/>
    </row>
    <row r="822" spans="2:7" x14ac:dyDescent="0.25">
      <c r="B822" s="2"/>
      <c r="C822" s="2"/>
      <c r="D822" s="2"/>
      <c r="E822" s="2"/>
      <c r="F822" s="2"/>
      <c r="G822" s="2"/>
    </row>
    <row r="823" spans="2:7" x14ac:dyDescent="0.25">
      <c r="B823" s="2"/>
      <c r="C823" s="2"/>
      <c r="D823" s="2"/>
      <c r="E823" s="2"/>
      <c r="F823" s="2"/>
      <c r="G823" s="2"/>
    </row>
    <row r="824" spans="2:7" x14ac:dyDescent="0.25">
      <c r="B824" s="2"/>
      <c r="C824" s="2"/>
      <c r="D824" s="2"/>
      <c r="E824" s="2"/>
      <c r="F824" s="2"/>
      <c r="G824" s="2"/>
    </row>
    <row r="825" spans="2:7" x14ac:dyDescent="0.25">
      <c r="B825" s="2"/>
      <c r="C825" s="2"/>
      <c r="D825" s="2"/>
      <c r="E825" s="2"/>
      <c r="F825" s="2"/>
      <c r="G825" s="2"/>
    </row>
    <row r="826" spans="2:7" x14ac:dyDescent="0.25">
      <c r="B826" s="2"/>
      <c r="C826" s="2"/>
      <c r="D826" s="2"/>
      <c r="E826" s="2"/>
      <c r="F826" s="2"/>
      <c r="G826" s="2"/>
    </row>
    <row r="827" spans="2:7" x14ac:dyDescent="0.25">
      <c r="B827" s="2"/>
      <c r="C827" s="2"/>
      <c r="D827" s="2"/>
      <c r="E827" s="2"/>
      <c r="F827" s="2"/>
      <c r="G827" s="2"/>
    </row>
    <row r="828" spans="2:7" x14ac:dyDescent="0.25">
      <c r="B828" s="2"/>
      <c r="C828" s="2"/>
      <c r="D828" s="2"/>
      <c r="E828" s="2"/>
      <c r="F828" s="2"/>
      <c r="G828" s="2"/>
    </row>
    <row r="829" spans="2:7" x14ac:dyDescent="0.25">
      <c r="B829" s="2"/>
      <c r="C829" s="2"/>
      <c r="D829" s="2"/>
      <c r="E829" s="2"/>
      <c r="F829" s="2"/>
      <c r="G829" s="2"/>
    </row>
    <row r="830" spans="2:7" x14ac:dyDescent="0.25">
      <c r="B830" s="2"/>
      <c r="C830" s="2"/>
      <c r="D830" s="2"/>
      <c r="E830" s="2"/>
      <c r="F830" s="2"/>
      <c r="G830" s="2"/>
    </row>
    <row r="831" spans="2:7" x14ac:dyDescent="0.25">
      <c r="B831" s="2"/>
      <c r="C831" s="2"/>
      <c r="D831" s="2"/>
      <c r="E831" s="2"/>
      <c r="F831" s="2"/>
      <c r="G831" s="2"/>
    </row>
    <row r="832" spans="2:7" x14ac:dyDescent="0.25">
      <c r="B832" s="2"/>
      <c r="C832" s="2"/>
      <c r="D832" s="2"/>
      <c r="E832" s="2"/>
      <c r="F832" s="2"/>
      <c r="G832" s="2"/>
    </row>
    <row r="833" spans="2:7" x14ac:dyDescent="0.25">
      <c r="B833" s="2"/>
      <c r="C833" s="2"/>
      <c r="D833" s="2"/>
      <c r="E833" s="2"/>
      <c r="F833" s="2"/>
      <c r="G833" s="2"/>
    </row>
    <row r="834" spans="2:7" x14ac:dyDescent="0.25">
      <c r="B834" s="2"/>
      <c r="C834" s="2"/>
      <c r="D834" s="2"/>
      <c r="E834" s="2"/>
      <c r="F834" s="2"/>
      <c r="G834" s="2"/>
    </row>
    <row r="835" spans="2:7" x14ac:dyDescent="0.25">
      <c r="B835" s="2"/>
      <c r="C835" s="2"/>
      <c r="D835" s="2"/>
      <c r="E835" s="2"/>
      <c r="F835" s="2"/>
      <c r="G835" s="2"/>
    </row>
    <row r="836" spans="2:7" x14ac:dyDescent="0.25">
      <c r="B836" s="2"/>
      <c r="C836" s="2"/>
      <c r="D836" s="2"/>
      <c r="E836" s="2"/>
      <c r="F836" s="2"/>
      <c r="G836" s="2"/>
    </row>
    <row r="837" spans="2:7" x14ac:dyDescent="0.25">
      <c r="B837" s="2"/>
      <c r="C837" s="2"/>
      <c r="D837" s="2"/>
      <c r="E837" s="2"/>
      <c r="F837" s="2"/>
      <c r="G837" s="2"/>
    </row>
    <row r="838" spans="2:7" x14ac:dyDescent="0.25">
      <c r="B838" s="2"/>
      <c r="C838" s="2"/>
      <c r="D838" s="2"/>
      <c r="E838" s="2"/>
      <c r="F838" s="2"/>
      <c r="G838" s="2"/>
    </row>
    <row r="839" spans="2:7" x14ac:dyDescent="0.25">
      <c r="B839" s="2"/>
      <c r="C839" s="2"/>
      <c r="D839" s="2"/>
      <c r="E839" s="2"/>
      <c r="F839" s="2"/>
      <c r="G839" s="2"/>
    </row>
    <row r="840" spans="2:7" x14ac:dyDescent="0.25">
      <c r="B840" s="2"/>
      <c r="C840" s="2"/>
      <c r="D840" s="2"/>
      <c r="E840" s="2"/>
      <c r="F840" s="2"/>
      <c r="G840" s="2"/>
    </row>
    <row r="841" spans="2:7" x14ac:dyDescent="0.25">
      <c r="B841" s="2"/>
      <c r="C841" s="2"/>
      <c r="D841" s="2"/>
      <c r="E841" s="2"/>
      <c r="F841" s="2"/>
      <c r="G841" s="2"/>
    </row>
    <row r="842" spans="2:7" x14ac:dyDescent="0.25">
      <c r="B842" s="2"/>
      <c r="C842" s="2"/>
      <c r="D842" s="2"/>
      <c r="E842" s="2"/>
      <c r="F842" s="2"/>
      <c r="G842" s="2"/>
    </row>
    <row r="843" spans="2:7" x14ac:dyDescent="0.25">
      <c r="B843" s="2"/>
      <c r="C843" s="2"/>
      <c r="D843" s="2"/>
      <c r="E843" s="2"/>
      <c r="F843" s="2"/>
      <c r="G843" s="2"/>
    </row>
    <row r="844" spans="2:7" x14ac:dyDescent="0.25">
      <c r="B844" s="2"/>
      <c r="C844" s="2"/>
      <c r="D844" s="2"/>
      <c r="E844" s="2"/>
      <c r="F844" s="2"/>
      <c r="G844" s="2"/>
    </row>
    <row r="845" spans="2:7" x14ac:dyDescent="0.25">
      <c r="B845" s="2"/>
      <c r="C845" s="2"/>
      <c r="D845" s="2"/>
      <c r="E845" s="2"/>
      <c r="F845" s="2"/>
      <c r="G845" s="2"/>
    </row>
    <row r="846" spans="2:7" x14ac:dyDescent="0.25">
      <c r="B846" s="2"/>
      <c r="C846" s="2"/>
      <c r="D846" s="2"/>
      <c r="E846" s="2"/>
      <c r="F846" s="2"/>
      <c r="G846" s="2"/>
    </row>
    <row r="847" spans="2:7" x14ac:dyDescent="0.25">
      <c r="B847" s="2"/>
      <c r="C847" s="2"/>
      <c r="D847" s="2"/>
      <c r="E847" s="2"/>
      <c r="F847" s="2"/>
      <c r="G847" s="2"/>
    </row>
    <row r="848" spans="2:7" x14ac:dyDescent="0.25">
      <c r="B848" s="2"/>
      <c r="C848" s="2"/>
      <c r="D848" s="2"/>
      <c r="E848" s="2"/>
      <c r="F848" s="2"/>
      <c r="G848" s="2"/>
    </row>
    <row r="849" spans="2:7" x14ac:dyDescent="0.25">
      <c r="B849" s="2"/>
      <c r="C849" s="2"/>
      <c r="D849" s="2"/>
      <c r="E849" s="2"/>
      <c r="F849" s="2"/>
      <c r="G849" s="2"/>
    </row>
    <row r="850" spans="2:7" x14ac:dyDescent="0.25">
      <c r="B850" s="2"/>
      <c r="C850" s="2"/>
      <c r="D850" s="2"/>
      <c r="E850" s="2"/>
      <c r="F850" s="2"/>
      <c r="G850" s="2"/>
    </row>
    <row r="851" spans="2:7" x14ac:dyDescent="0.25">
      <c r="B851" s="2"/>
      <c r="C851" s="2"/>
      <c r="D851" s="2"/>
      <c r="E851" s="2"/>
      <c r="F851" s="2"/>
      <c r="G851" s="2"/>
    </row>
    <row r="852" spans="2:7" x14ac:dyDescent="0.25">
      <c r="B852" s="2"/>
      <c r="C852" s="2"/>
      <c r="D852" s="2"/>
      <c r="E852" s="2"/>
      <c r="F852" s="2"/>
      <c r="G852" s="2"/>
    </row>
    <row r="853" spans="2:7" x14ac:dyDescent="0.25">
      <c r="B853" s="2"/>
      <c r="C853" s="2"/>
      <c r="D853" s="2"/>
      <c r="E853" s="2"/>
      <c r="F853" s="2"/>
      <c r="G853" s="2"/>
    </row>
    <row r="854" spans="2:7" x14ac:dyDescent="0.25">
      <c r="B854" s="2"/>
      <c r="C854" s="2"/>
      <c r="D854" s="2"/>
      <c r="E854" s="2"/>
      <c r="F854" s="2"/>
      <c r="G854" s="2"/>
    </row>
    <row r="855" spans="2:7" x14ac:dyDescent="0.25">
      <c r="B855" s="2"/>
      <c r="C855" s="2"/>
      <c r="D855" s="2"/>
      <c r="E855" s="2"/>
      <c r="F855" s="2"/>
      <c r="G855" s="2"/>
    </row>
    <row r="856" spans="2:7" x14ac:dyDescent="0.25">
      <c r="B856" s="2"/>
      <c r="C856" s="2"/>
      <c r="D856" s="2"/>
      <c r="E856" s="2"/>
      <c r="F856" s="2"/>
      <c r="G856" s="2"/>
    </row>
    <row r="857" spans="2:7" x14ac:dyDescent="0.25">
      <c r="B857" s="2"/>
      <c r="C857" s="2"/>
      <c r="D857" s="2"/>
      <c r="E857" s="2"/>
      <c r="F857" s="2"/>
      <c r="G857" s="2"/>
    </row>
    <row r="858" spans="2:7" x14ac:dyDescent="0.25">
      <c r="B858" s="2"/>
      <c r="C858" s="2"/>
      <c r="D858" s="2"/>
      <c r="E858" s="2"/>
      <c r="F858" s="2"/>
      <c r="G858" s="2"/>
    </row>
    <row r="859" spans="2:7" x14ac:dyDescent="0.25">
      <c r="B859" s="2"/>
      <c r="C859" s="2"/>
      <c r="D859" s="2"/>
      <c r="E859" s="2"/>
      <c r="F859" s="2"/>
      <c r="G859" s="2"/>
    </row>
    <row r="860" spans="2:7" x14ac:dyDescent="0.25">
      <c r="B860" s="2"/>
      <c r="C860" s="2"/>
      <c r="D860" s="2"/>
      <c r="E860" s="2"/>
      <c r="F860" s="2"/>
      <c r="G860" s="2"/>
    </row>
    <row r="861" spans="2:7" x14ac:dyDescent="0.25">
      <c r="B861" s="2"/>
      <c r="C861" s="2"/>
      <c r="D861" s="2"/>
      <c r="E861" s="2"/>
      <c r="F861" s="2"/>
      <c r="G861" s="2"/>
    </row>
    <row r="862" spans="2:7" x14ac:dyDescent="0.25">
      <c r="B862" s="2"/>
      <c r="C862" s="2"/>
      <c r="D862" s="2"/>
      <c r="E862" s="2"/>
      <c r="F862" s="2"/>
      <c r="G862" s="2"/>
    </row>
    <row r="863" spans="2:7" x14ac:dyDescent="0.25">
      <c r="B863" s="2"/>
      <c r="C863" s="2"/>
      <c r="D863" s="2"/>
      <c r="E863" s="2"/>
      <c r="F863" s="2"/>
      <c r="G863" s="2"/>
    </row>
    <row r="864" spans="2:7" x14ac:dyDescent="0.25">
      <c r="B864" s="2"/>
      <c r="C864" s="2"/>
      <c r="D864" s="2"/>
      <c r="E864" s="2"/>
      <c r="F864" s="2"/>
      <c r="G864" s="2"/>
    </row>
    <row r="865" spans="2:7" x14ac:dyDescent="0.25">
      <c r="B865" s="2"/>
      <c r="C865" s="2"/>
      <c r="D865" s="2"/>
      <c r="E865" s="2"/>
      <c r="F865" s="2"/>
      <c r="G865" s="2"/>
    </row>
    <row r="866" spans="2:7" x14ac:dyDescent="0.25">
      <c r="B866" s="2"/>
      <c r="C866" s="2"/>
      <c r="D866" s="2"/>
      <c r="E866" s="2"/>
      <c r="F866" s="2"/>
      <c r="G866" s="2"/>
    </row>
    <row r="867" spans="2:7" x14ac:dyDescent="0.25">
      <c r="B867" s="2"/>
      <c r="C867" s="2"/>
      <c r="D867" s="2"/>
      <c r="E867" s="2"/>
      <c r="F867" s="2"/>
      <c r="G867" s="2"/>
    </row>
    <row r="868" spans="2:7" x14ac:dyDescent="0.25">
      <c r="B868" s="2"/>
      <c r="C868" s="2"/>
      <c r="D868" s="2"/>
      <c r="E868" s="2"/>
      <c r="F868" s="2"/>
      <c r="G868" s="2"/>
    </row>
    <row r="869" spans="2:7" x14ac:dyDescent="0.25">
      <c r="B869" s="2"/>
      <c r="C869" s="2"/>
      <c r="D869" s="2"/>
      <c r="E869" s="2"/>
      <c r="F869" s="2"/>
      <c r="G869" s="2"/>
    </row>
  </sheetData>
  <mergeCells count="21">
    <mergeCell ref="G4:I4"/>
    <mergeCell ref="R4:S4"/>
    <mergeCell ref="E5:E21"/>
    <mergeCell ref="F5:F21"/>
    <mergeCell ref="H5:I5"/>
    <mergeCell ref="E1:I1"/>
    <mergeCell ref="L1:O1"/>
    <mergeCell ref="Q1:Q2"/>
    <mergeCell ref="R1:S1"/>
    <mergeCell ref="E2:I2"/>
    <mergeCell ref="L2:M3"/>
    <mergeCell ref="N2:N3"/>
    <mergeCell ref="R2:S2"/>
    <mergeCell ref="E3:F3"/>
    <mergeCell ref="G3:I3"/>
    <mergeCell ref="B6:C6"/>
    <mergeCell ref="A1:A3"/>
    <mergeCell ref="B1:C1"/>
    <mergeCell ref="B2:C2"/>
    <mergeCell ref="B3:C3"/>
    <mergeCell ref="B5:C5"/>
  </mergeCells>
  <dataValidations count="1">
    <dataValidation type="list" allowBlank="1" showInputMessage="1" showErrorMessage="1" sqref="H5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7"/>
  <sheetViews>
    <sheetView topLeftCell="M1" zoomScale="120" zoomScaleNormal="120" zoomScalePageLayoutView="150" workbookViewId="0">
      <selection activeCell="B100" sqref="B100:C121"/>
    </sheetView>
  </sheetViews>
  <sheetFormatPr defaultColWidth="8.85546875" defaultRowHeight="15" x14ac:dyDescent="0.25"/>
  <cols>
    <col min="1" max="1" width="3.7109375" style="2" bestFit="1" customWidth="1"/>
    <col min="2" max="2" width="77.140625" style="1" bestFit="1" customWidth="1"/>
    <col min="3" max="3" width="12.42578125" style="1" bestFit="1" customWidth="1"/>
    <col min="4" max="4" width="8.140625" style="1" customWidth="1"/>
    <col min="5" max="5" width="18.7109375" style="1" bestFit="1" customWidth="1"/>
    <col min="6" max="6" width="20.7109375" style="1" customWidth="1"/>
    <col min="7" max="7" width="107.140625" style="24" bestFit="1" customWidth="1"/>
    <col min="8" max="8" width="9.140625" style="2" customWidth="1"/>
    <col min="9" max="9" width="7" style="2" bestFit="1" customWidth="1"/>
    <col min="10" max="10" width="4" style="2" customWidth="1"/>
    <col min="11" max="11" width="4.5703125" style="2" customWidth="1"/>
    <col min="12" max="12" width="107.140625" style="2" bestFit="1" customWidth="1"/>
    <col min="13" max="13" width="10.28515625" style="2" bestFit="1" customWidth="1"/>
    <col min="14" max="14" width="10" style="2" bestFit="1" customWidth="1"/>
    <col min="15" max="15" width="39" style="2" bestFit="1" customWidth="1"/>
    <col min="16" max="16" width="12.85546875" style="2" bestFit="1" customWidth="1"/>
    <col min="17" max="17" width="44.28515625" style="2" bestFit="1" customWidth="1"/>
    <col min="18" max="18" width="28.85546875" style="2" customWidth="1"/>
    <col min="19" max="16384" width="8.85546875" style="2"/>
  </cols>
  <sheetData>
    <row r="1" spans="1:18" ht="35.1" customHeight="1" x14ac:dyDescent="0.25">
      <c r="A1" s="158" t="s">
        <v>49</v>
      </c>
      <c r="B1" s="106" t="s">
        <v>140</v>
      </c>
      <c r="C1" s="106"/>
      <c r="D1" s="2"/>
      <c r="E1" s="103" t="s">
        <v>11</v>
      </c>
      <c r="F1" s="104"/>
      <c r="G1" s="104"/>
      <c r="H1" s="104"/>
      <c r="I1" s="105"/>
      <c r="J1" s="24"/>
      <c r="L1" s="151" t="s">
        <v>29</v>
      </c>
      <c r="M1" s="152"/>
      <c r="N1" s="152"/>
      <c r="O1" s="152"/>
      <c r="Q1" s="121" t="s">
        <v>33</v>
      </c>
      <c r="R1" s="122"/>
    </row>
    <row r="2" spans="1:18" ht="35.1" customHeight="1" x14ac:dyDescent="0.25">
      <c r="A2" s="159"/>
      <c r="B2" s="107" t="s">
        <v>141</v>
      </c>
      <c r="C2" s="107"/>
      <c r="D2" s="2"/>
      <c r="E2" s="103" t="s">
        <v>12</v>
      </c>
      <c r="F2" s="104"/>
      <c r="G2" s="104"/>
      <c r="H2" s="104"/>
      <c r="I2" s="105"/>
      <c r="J2" s="24"/>
      <c r="L2" s="128" t="s">
        <v>1</v>
      </c>
      <c r="M2" s="128"/>
      <c r="N2" s="129" t="s">
        <v>30</v>
      </c>
      <c r="O2" s="35" t="s">
        <v>31</v>
      </c>
      <c r="Q2" s="173"/>
      <c r="R2" s="174"/>
    </row>
    <row r="3" spans="1:18" ht="35.1" customHeight="1" thickBot="1" x14ac:dyDescent="0.3">
      <c r="A3" s="160"/>
      <c r="B3" s="161" t="s">
        <v>81</v>
      </c>
      <c r="C3" s="161"/>
      <c r="D3" s="2"/>
      <c r="E3" s="114" t="s">
        <v>13</v>
      </c>
      <c r="F3" s="115"/>
      <c r="G3" s="171" t="s">
        <v>73</v>
      </c>
      <c r="H3" s="167"/>
      <c r="I3" s="168"/>
      <c r="J3" s="24"/>
      <c r="L3" s="155"/>
      <c r="M3" s="155"/>
      <c r="N3" s="156"/>
      <c r="O3" s="36" t="s">
        <v>42</v>
      </c>
      <c r="Q3"/>
      <c r="R3"/>
    </row>
    <row r="4" spans="1:18" ht="35.1" customHeight="1" thickTop="1" thickBot="1" x14ac:dyDescent="0.3">
      <c r="A4"/>
      <c r="B4" s="64" t="s">
        <v>195</v>
      </c>
      <c r="C4" s="55"/>
      <c r="D4" s="2"/>
      <c r="E4" s="3" t="s">
        <v>14</v>
      </c>
      <c r="F4" s="4" t="s">
        <v>15</v>
      </c>
      <c r="G4" s="134" t="s">
        <v>74</v>
      </c>
      <c r="H4" s="134"/>
      <c r="I4" s="135"/>
      <c r="J4" s="24"/>
      <c r="L4" s="11" t="s">
        <v>46</v>
      </c>
      <c r="M4" s="28" t="s">
        <v>16</v>
      </c>
      <c r="N4" s="25">
        <v>499.7</v>
      </c>
      <c r="O4" s="18">
        <v>499.7</v>
      </c>
      <c r="Q4" s="119" t="s">
        <v>34</v>
      </c>
      <c r="R4" s="120"/>
    </row>
    <row r="5" spans="1:18" ht="35.1" customHeight="1" thickTop="1" thickBot="1" x14ac:dyDescent="0.3">
      <c r="A5"/>
      <c r="B5" s="111" t="s">
        <v>83</v>
      </c>
      <c r="C5" s="111"/>
      <c r="D5" s="2"/>
      <c r="E5" s="95" t="s">
        <v>0</v>
      </c>
      <c r="F5" s="98">
        <v>1</v>
      </c>
      <c r="G5" s="5" t="s">
        <v>57</v>
      </c>
      <c r="H5" s="101" t="s">
        <v>53</v>
      </c>
      <c r="I5" s="102"/>
      <c r="J5" s="24"/>
      <c r="L5" s="11" t="s">
        <v>17</v>
      </c>
      <c r="M5" s="28" t="s">
        <v>16</v>
      </c>
      <c r="N5" s="25">
        <v>318.67</v>
      </c>
      <c r="O5" s="18">
        <v>318.67</v>
      </c>
      <c r="Q5" s="22" t="s">
        <v>35</v>
      </c>
      <c r="R5" s="23" t="s">
        <v>37</v>
      </c>
    </row>
    <row r="6" spans="1:18" ht="35.1" customHeight="1" thickTop="1" x14ac:dyDescent="0.25">
      <c r="A6"/>
      <c r="B6" s="172" t="s">
        <v>204</v>
      </c>
      <c r="C6" s="172"/>
      <c r="D6" s="2"/>
      <c r="E6" s="96"/>
      <c r="F6" s="99"/>
      <c r="G6" s="11" t="s">
        <v>46</v>
      </c>
      <c r="H6" s="6" t="s">
        <v>16</v>
      </c>
      <c r="I6" s="40">
        <v>499.7</v>
      </c>
      <c r="J6" s="24" t="str">
        <f>$H$5</f>
        <v>5 su 7</v>
      </c>
      <c r="L6" s="11" t="s">
        <v>18</v>
      </c>
      <c r="M6" s="28" t="s">
        <v>16</v>
      </c>
      <c r="N6" s="25">
        <v>40.200000000000003</v>
      </c>
      <c r="O6" s="18">
        <v>40.200000000000003</v>
      </c>
      <c r="Q6" s="20" t="s">
        <v>36</v>
      </c>
      <c r="R6" s="41">
        <v>0</v>
      </c>
    </row>
    <row r="7" spans="1:18" ht="35.1" customHeight="1" x14ac:dyDescent="0.25">
      <c r="A7"/>
      <c r="B7" s="45" t="s">
        <v>144</v>
      </c>
      <c r="C7" s="45" t="s">
        <v>85</v>
      </c>
      <c r="D7" s="2"/>
      <c r="E7" s="96"/>
      <c r="F7" s="99"/>
      <c r="G7" s="11" t="s">
        <v>17</v>
      </c>
      <c r="H7" s="6" t="s">
        <v>16</v>
      </c>
      <c r="I7" s="40">
        <v>318.67</v>
      </c>
      <c r="J7" s="24" t="str">
        <f t="shared" ref="J7:J20" si="0">$H$5</f>
        <v>5 su 7</v>
      </c>
      <c r="L7" s="11" t="s">
        <v>22</v>
      </c>
      <c r="M7" s="28" t="s">
        <v>16</v>
      </c>
      <c r="N7" s="25">
        <v>49.25</v>
      </c>
      <c r="O7" s="18">
        <v>49.25</v>
      </c>
      <c r="Q7" s="20" t="s">
        <v>39</v>
      </c>
      <c r="R7" s="42">
        <v>1032.08</v>
      </c>
    </row>
    <row r="8" spans="1:18" ht="35.1" customHeight="1" x14ac:dyDescent="0.25">
      <c r="A8"/>
      <c r="B8" s="46" t="s">
        <v>86</v>
      </c>
      <c r="C8" s="46" t="s">
        <v>87</v>
      </c>
      <c r="D8" s="2"/>
      <c r="E8" s="96"/>
      <c r="F8" s="99"/>
      <c r="G8" s="11" t="s">
        <v>18</v>
      </c>
      <c r="H8" s="6" t="s">
        <v>16</v>
      </c>
      <c r="I8" s="7">
        <v>40.200000000000003</v>
      </c>
      <c r="J8" s="24" t="str">
        <f t="shared" si="0"/>
        <v>5 su 7</v>
      </c>
      <c r="L8" s="11" t="s">
        <v>47</v>
      </c>
      <c r="M8" s="28" t="s">
        <v>16</v>
      </c>
      <c r="N8" s="25">
        <v>89.4</v>
      </c>
      <c r="O8" s="18">
        <v>89.4</v>
      </c>
      <c r="Q8" s="20" t="s">
        <v>38</v>
      </c>
      <c r="R8" s="42">
        <v>1032.08</v>
      </c>
    </row>
    <row r="9" spans="1:18" ht="35.1" customHeight="1" x14ac:dyDescent="0.25">
      <c r="A9"/>
      <c r="B9" s="47" t="s">
        <v>88</v>
      </c>
      <c r="C9" s="48" t="s">
        <v>197</v>
      </c>
      <c r="D9" s="2"/>
      <c r="E9" s="96"/>
      <c r="F9" s="99"/>
      <c r="G9" s="11" t="s">
        <v>22</v>
      </c>
      <c r="H9" s="6" t="s">
        <v>16</v>
      </c>
      <c r="I9" s="7">
        <v>49.25</v>
      </c>
      <c r="J9" s="24" t="str">
        <f t="shared" si="0"/>
        <v>5 su 7</v>
      </c>
      <c r="L9" s="12" t="s">
        <v>23</v>
      </c>
      <c r="M9" s="28" t="s">
        <v>16</v>
      </c>
      <c r="N9" s="25">
        <v>0</v>
      </c>
      <c r="O9" s="18">
        <v>0</v>
      </c>
      <c r="Q9" s="20" t="s">
        <v>40</v>
      </c>
      <c r="R9" s="42">
        <v>0</v>
      </c>
    </row>
    <row r="10" spans="1:18" ht="35.1" customHeight="1" x14ac:dyDescent="0.25">
      <c r="A10"/>
      <c r="B10" s="47" t="s">
        <v>145</v>
      </c>
      <c r="C10" s="48" t="s">
        <v>197</v>
      </c>
      <c r="D10" s="2"/>
      <c r="E10" s="96"/>
      <c r="F10" s="99"/>
      <c r="G10" s="11" t="s">
        <v>47</v>
      </c>
      <c r="H10" s="6" t="s">
        <v>16</v>
      </c>
      <c r="I10" s="7">
        <v>89.4</v>
      </c>
      <c r="J10" s="24" t="str">
        <f t="shared" si="0"/>
        <v>5 su 7</v>
      </c>
      <c r="L10" s="12" t="s">
        <v>19</v>
      </c>
      <c r="M10" s="28" t="s">
        <v>16</v>
      </c>
      <c r="N10" s="25">
        <v>34.86</v>
      </c>
      <c r="O10" s="18">
        <v>34.86</v>
      </c>
      <c r="Q10" s="20" t="s">
        <v>44</v>
      </c>
      <c r="R10" s="42">
        <v>0</v>
      </c>
    </row>
    <row r="11" spans="1:18" ht="35.1" customHeight="1" x14ac:dyDescent="0.25">
      <c r="A11"/>
      <c r="B11" s="47" t="s">
        <v>146</v>
      </c>
      <c r="C11" s="48" t="s">
        <v>197</v>
      </c>
      <c r="D11" s="2"/>
      <c r="E11" s="96"/>
      <c r="F11" s="99"/>
      <c r="G11" s="12" t="s">
        <v>23</v>
      </c>
      <c r="H11" s="6" t="s">
        <v>16</v>
      </c>
      <c r="I11" s="7">
        <v>0</v>
      </c>
      <c r="J11" s="24" t="str">
        <f t="shared" si="0"/>
        <v>5 su 7</v>
      </c>
      <c r="L11" s="12" t="s">
        <v>24</v>
      </c>
      <c r="M11" s="28" t="s">
        <v>16</v>
      </c>
      <c r="N11" s="25">
        <v>0</v>
      </c>
      <c r="O11" s="18">
        <v>0</v>
      </c>
      <c r="Q11" s="20" t="s">
        <v>41</v>
      </c>
      <c r="R11" s="42">
        <v>1032.08</v>
      </c>
    </row>
    <row r="12" spans="1:18" ht="35.1" customHeight="1" x14ac:dyDescent="0.25">
      <c r="A12"/>
      <c r="B12" s="47" t="s">
        <v>93</v>
      </c>
      <c r="C12" s="48" t="s">
        <v>198</v>
      </c>
      <c r="D12" s="2"/>
      <c r="E12" s="96"/>
      <c r="F12" s="99"/>
      <c r="G12" s="12" t="s">
        <v>19</v>
      </c>
      <c r="H12" s="6" t="s">
        <v>16</v>
      </c>
      <c r="I12" s="7">
        <v>34.86</v>
      </c>
      <c r="J12" s="24" t="str">
        <f t="shared" si="0"/>
        <v>5 su 7</v>
      </c>
      <c r="L12" s="12" t="s">
        <v>48</v>
      </c>
      <c r="M12" s="28" t="s">
        <v>16</v>
      </c>
      <c r="N12" s="25">
        <v>0</v>
      </c>
      <c r="O12" s="18">
        <v>0</v>
      </c>
      <c r="Q12" s="20" t="s">
        <v>45</v>
      </c>
      <c r="R12" s="42">
        <v>1032.08</v>
      </c>
    </row>
    <row r="13" spans="1:18" ht="35.1" customHeight="1" x14ac:dyDescent="0.25">
      <c r="A13"/>
      <c r="B13" s="47" t="s">
        <v>94</v>
      </c>
      <c r="C13" s="48" t="s">
        <v>198</v>
      </c>
      <c r="D13" s="2"/>
      <c r="E13" s="96"/>
      <c r="F13" s="99"/>
      <c r="G13" s="12" t="s">
        <v>24</v>
      </c>
      <c r="H13" s="6" t="s">
        <v>16</v>
      </c>
      <c r="I13" s="7">
        <v>0</v>
      </c>
      <c r="J13" s="24" t="str">
        <f t="shared" si="0"/>
        <v>5 su 7</v>
      </c>
      <c r="L13" s="12" t="s">
        <v>25</v>
      </c>
      <c r="M13" s="28" t="s">
        <v>16</v>
      </c>
      <c r="N13" s="25">
        <v>0</v>
      </c>
      <c r="O13" s="18">
        <v>0</v>
      </c>
    </row>
    <row r="14" spans="1:18" ht="35.1" customHeight="1" x14ac:dyDescent="0.25">
      <c r="A14"/>
      <c r="B14" s="47" t="s">
        <v>95</v>
      </c>
      <c r="C14" s="48" t="s">
        <v>197</v>
      </c>
      <c r="D14" s="2"/>
      <c r="E14" s="96"/>
      <c r="F14" s="99"/>
      <c r="G14" s="12" t="s">
        <v>48</v>
      </c>
      <c r="H14" s="6" t="s">
        <v>16</v>
      </c>
      <c r="I14" s="7">
        <v>0</v>
      </c>
      <c r="J14" s="24" t="str">
        <f t="shared" si="0"/>
        <v>5 su 7</v>
      </c>
      <c r="L14" s="12" t="s">
        <v>20</v>
      </c>
      <c r="M14" s="28" t="s">
        <v>16</v>
      </c>
      <c r="N14" s="25">
        <v>0</v>
      </c>
      <c r="O14" s="18">
        <v>0</v>
      </c>
    </row>
    <row r="15" spans="1:18" ht="35.1" customHeight="1" x14ac:dyDescent="0.25">
      <c r="A15"/>
      <c r="B15" s="47" t="s">
        <v>96</v>
      </c>
      <c r="C15" s="48" t="s">
        <v>205</v>
      </c>
      <c r="D15" s="2"/>
      <c r="E15" s="96"/>
      <c r="F15" s="99"/>
      <c r="G15" s="12" t="s">
        <v>25</v>
      </c>
      <c r="H15" s="6" t="s">
        <v>16</v>
      </c>
      <c r="I15" s="7">
        <v>0</v>
      </c>
      <c r="J15" s="24" t="str">
        <f t="shared" si="0"/>
        <v>5 su 7</v>
      </c>
      <c r="L15" s="12" t="s">
        <v>21</v>
      </c>
      <c r="M15" s="28" t="s">
        <v>16</v>
      </c>
      <c r="N15" s="25">
        <v>0</v>
      </c>
      <c r="O15" s="18">
        <v>0</v>
      </c>
    </row>
    <row r="16" spans="1:18" ht="35.1" customHeight="1" x14ac:dyDescent="0.25">
      <c r="A16"/>
      <c r="B16" s="47" t="s">
        <v>97</v>
      </c>
      <c r="C16" s="48" t="s">
        <v>198</v>
      </c>
      <c r="D16" s="2"/>
      <c r="E16" s="96"/>
      <c r="F16" s="99"/>
      <c r="G16" s="12" t="s">
        <v>20</v>
      </c>
      <c r="H16" s="6" t="s">
        <v>16</v>
      </c>
      <c r="I16" s="7">
        <v>0</v>
      </c>
      <c r="J16" s="24" t="str">
        <f t="shared" si="0"/>
        <v>5 su 7</v>
      </c>
      <c r="L16" s="12" t="s">
        <v>26</v>
      </c>
      <c r="M16" s="28" t="s">
        <v>16</v>
      </c>
      <c r="N16" s="25">
        <v>0</v>
      </c>
      <c r="O16" s="18">
        <v>0</v>
      </c>
    </row>
    <row r="17" spans="1:15" ht="35.1" customHeight="1" x14ac:dyDescent="0.25">
      <c r="A17"/>
      <c r="B17" s="47" t="s">
        <v>98</v>
      </c>
      <c r="C17" s="48" t="s">
        <v>198</v>
      </c>
      <c r="D17" s="2"/>
      <c r="E17" s="96"/>
      <c r="F17" s="99"/>
      <c r="G17" s="12" t="s">
        <v>21</v>
      </c>
      <c r="H17" s="6" t="s">
        <v>16</v>
      </c>
      <c r="I17" s="7">
        <v>0</v>
      </c>
      <c r="J17" s="24" t="str">
        <f t="shared" si="0"/>
        <v>5 su 7</v>
      </c>
      <c r="L17" s="12" t="s">
        <v>27</v>
      </c>
      <c r="M17" s="28" t="s">
        <v>16</v>
      </c>
      <c r="N17" s="25">
        <v>0</v>
      </c>
      <c r="O17" s="18">
        <v>0</v>
      </c>
    </row>
    <row r="18" spans="1:15" ht="35.1" customHeight="1" x14ac:dyDescent="0.25">
      <c r="A18"/>
      <c r="B18" s="47" t="s">
        <v>99</v>
      </c>
      <c r="C18" s="48" t="s">
        <v>206</v>
      </c>
      <c r="D18" s="2"/>
      <c r="E18" s="96"/>
      <c r="F18" s="99"/>
      <c r="G18" s="12" t="s">
        <v>26</v>
      </c>
      <c r="H18" s="6" t="s">
        <v>16</v>
      </c>
      <c r="I18" s="8">
        <v>0</v>
      </c>
      <c r="J18" s="24" t="str">
        <f t="shared" si="0"/>
        <v>5 su 7</v>
      </c>
      <c r="L18" s="11" t="s">
        <v>28</v>
      </c>
      <c r="M18" s="28" t="s">
        <v>16</v>
      </c>
      <c r="N18" s="25"/>
      <c r="O18" s="18">
        <v>0</v>
      </c>
    </row>
    <row r="19" spans="1:15" ht="35.1" customHeight="1" thickBot="1" x14ac:dyDescent="0.3">
      <c r="A19"/>
      <c r="B19" s="47" t="s">
        <v>149</v>
      </c>
      <c r="C19" s="48" t="s">
        <v>207</v>
      </c>
      <c r="D19" s="2"/>
      <c r="E19" s="96"/>
      <c r="F19" s="99"/>
      <c r="G19" s="12" t="s">
        <v>27</v>
      </c>
      <c r="H19" s="6" t="s">
        <v>16</v>
      </c>
      <c r="I19" s="8">
        <v>0</v>
      </c>
      <c r="J19" s="24" t="str">
        <f t="shared" si="0"/>
        <v>5 su 7</v>
      </c>
      <c r="L19" s="13" t="s">
        <v>51</v>
      </c>
      <c r="M19" s="28" t="s">
        <v>16</v>
      </c>
      <c r="N19" s="26">
        <v>0</v>
      </c>
      <c r="O19" s="18">
        <v>0</v>
      </c>
    </row>
    <row r="20" spans="1:15" ht="35.1" customHeight="1" x14ac:dyDescent="0.25">
      <c r="A20"/>
      <c r="B20" s="47" t="s">
        <v>102</v>
      </c>
      <c r="C20" s="48" t="s">
        <v>198</v>
      </c>
      <c r="D20" s="2"/>
      <c r="E20" s="96"/>
      <c r="F20" s="99"/>
      <c r="G20" s="11" t="s">
        <v>28</v>
      </c>
      <c r="H20" s="6" t="s">
        <v>16</v>
      </c>
      <c r="I20" s="7">
        <v>0</v>
      </c>
      <c r="J20" s="24" t="str">
        <f t="shared" si="0"/>
        <v>5 su 7</v>
      </c>
      <c r="L20" s="14" t="s">
        <v>32</v>
      </c>
      <c r="M20" s="16"/>
      <c r="N20" s="17">
        <f>SUM(N4:N19)</f>
        <v>1032.08</v>
      </c>
      <c r="O20" s="19">
        <f>SUM(O4:O19)</f>
        <v>1032.08</v>
      </c>
    </row>
    <row r="21" spans="1:15" ht="35.1" customHeight="1" thickBot="1" x14ac:dyDescent="0.3">
      <c r="A21"/>
      <c r="B21" s="47" t="s">
        <v>104</v>
      </c>
      <c r="C21" s="48" t="s">
        <v>208</v>
      </c>
      <c r="D21" s="2"/>
      <c r="E21" s="97"/>
      <c r="F21" s="100"/>
      <c r="G21" s="13" t="s">
        <v>51</v>
      </c>
      <c r="H21" s="37" t="s">
        <v>61</v>
      </c>
      <c r="I21" s="9">
        <v>0</v>
      </c>
      <c r="J21" s="24" t="e">
        <f>#REF!</f>
        <v>#REF!</v>
      </c>
    </row>
    <row r="22" spans="1:15" ht="35.1" customHeight="1" x14ac:dyDescent="0.25">
      <c r="A22"/>
      <c r="B22" s="47" t="s">
        <v>105</v>
      </c>
      <c r="C22" s="48" t="s">
        <v>209</v>
      </c>
      <c r="D22" s="2"/>
      <c r="E22" s="2"/>
      <c r="F22" s="2"/>
      <c r="G22" s="2"/>
    </row>
    <row r="23" spans="1:15" ht="35.1" customHeight="1" x14ac:dyDescent="0.25">
      <c r="A23"/>
      <c r="B23" s="45" t="s">
        <v>151</v>
      </c>
      <c r="C23" s="45" t="s">
        <v>85</v>
      </c>
      <c r="D23" s="2"/>
      <c r="E23" s="2"/>
      <c r="F23" s="2"/>
      <c r="G23" s="2"/>
    </row>
    <row r="24" spans="1:15" ht="35.1" customHeight="1" x14ac:dyDescent="0.25">
      <c r="A24"/>
      <c r="B24" s="46" t="s">
        <v>86</v>
      </c>
      <c r="C24" s="46" t="s">
        <v>87</v>
      </c>
      <c r="D24" s="2"/>
      <c r="E24" s="2"/>
      <c r="F24" s="2"/>
      <c r="G24" s="2"/>
    </row>
    <row r="25" spans="1:15" ht="35.1" customHeight="1" x14ac:dyDescent="0.25">
      <c r="A25"/>
      <c r="B25" s="47" t="s">
        <v>107</v>
      </c>
      <c r="C25" s="48" t="s">
        <v>197</v>
      </c>
      <c r="D25" s="2"/>
      <c r="E25" s="2"/>
      <c r="F25" s="2"/>
      <c r="G25" s="2"/>
    </row>
    <row r="26" spans="1:15" ht="35.1" customHeight="1" x14ac:dyDescent="0.25">
      <c r="A26"/>
      <c r="B26" s="47" t="s">
        <v>145</v>
      </c>
      <c r="C26" s="48" t="s">
        <v>197</v>
      </c>
      <c r="D26" s="2"/>
      <c r="E26" s="2"/>
      <c r="F26" s="2"/>
      <c r="G26" s="2"/>
    </row>
    <row r="27" spans="1:15" ht="35.1" customHeight="1" x14ac:dyDescent="0.25">
      <c r="A27"/>
      <c r="B27" s="47" t="s">
        <v>146</v>
      </c>
      <c r="C27" s="48" t="s">
        <v>197</v>
      </c>
      <c r="D27" s="2"/>
      <c r="E27" s="2"/>
      <c r="F27" s="2"/>
      <c r="G27" s="2"/>
    </row>
    <row r="28" spans="1:15" ht="35.1" customHeight="1" x14ac:dyDescent="0.25">
      <c r="A28"/>
      <c r="B28" s="47" t="s">
        <v>93</v>
      </c>
      <c r="C28" s="48" t="s">
        <v>198</v>
      </c>
      <c r="D28" s="2"/>
      <c r="E28" s="2"/>
      <c r="F28" s="2"/>
      <c r="G28" s="2"/>
    </row>
    <row r="29" spans="1:15" ht="35.1" customHeight="1" x14ac:dyDescent="0.25">
      <c r="A29"/>
      <c r="B29" s="47" t="s">
        <v>108</v>
      </c>
      <c r="C29" s="48" t="s">
        <v>198</v>
      </c>
      <c r="D29" s="2"/>
      <c r="E29" s="2"/>
      <c r="F29" s="2"/>
      <c r="G29" s="2"/>
    </row>
    <row r="30" spans="1:15" ht="35.1" customHeight="1" x14ac:dyDescent="0.25">
      <c r="A30"/>
      <c r="B30" s="47" t="s">
        <v>95</v>
      </c>
      <c r="C30" s="48" t="s">
        <v>197</v>
      </c>
      <c r="D30" s="2"/>
      <c r="E30" s="2"/>
      <c r="F30" s="2"/>
      <c r="G30" s="2"/>
    </row>
    <row r="31" spans="1:15" ht="35.1" customHeight="1" x14ac:dyDescent="0.25">
      <c r="A31"/>
      <c r="B31" s="47" t="s">
        <v>96</v>
      </c>
      <c r="C31" s="48" t="s">
        <v>198</v>
      </c>
      <c r="D31" s="2"/>
      <c r="E31" s="2"/>
      <c r="F31" s="2"/>
      <c r="G31" s="2"/>
    </row>
    <row r="32" spans="1:15" ht="35.1" customHeight="1" x14ac:dyDescent="0.25">
      <c r="A32"/>
      <c r="B32" s="47" t="s">
        <v>97</v>
      </c>
      <c r="C32" s="48" t="s">
        <v>150</v>
      </c>
      <c r="D32" s="2"/>
      <c r="E32" s="2"/>
      <c r="F32" s="2"/>
      <c r="G32" s="2"/>
    </row>
    <row r="33" spans="1:7" ht="35.1" customHeight="1" x14ac:dyDescent="0.25">
      <c r="A33"/>
      <c r="B33" s="47" t="s">
        <v>98</v>
      </c>
      <c r="C33" s="48" t="s">
        <v>150</v>
      </c>
      <c r="D33" s="2"/>
      <c r="E33" s="2"/>
      <c r="F33" s="2"/>
      <c r="G33" s="2"/>
    </row>
    <row r="34" spans="1:7" ht="35.1" customHeight="1" x14ac:dyDescent="0.25">
      <c r="A34"/>
      <c r="B34" s="47" t="s">
        <v>99</v>
      </c>
      <c r="C34" s="48" t="s">
        <v>206</v>
      </c>
      <c r="D34" s="2"/>
      <c r="E34" s="2"/>
      <c r="F34" s="2"/>
      <c r="G34" s="2"/>
    </row>
    <row r="35" spans="1:7" ht="35.1" customHeight="1" x14ac:dyDescent="0.25">
      <c r="A35"/>
      <c r="B35" s="47" t="s">
        <v>149</v>
      </c>
      <c r="C35" s="48" t="s">
        <v>207</v>
      </c>
      <c r="D35" s="2"/>
      <c r="E35" s="2"/>
      <c r="F35" s="2"/>
      <c r="G35" s="2"/>
    </row>
    <row r="36" spans="1:7" ht="35.1" customHeight="1" x14ac:dyDescent="0.25">
      <c r="A36"/>
      <c r="B36" s="47" t="s">
        <v>102</v>
      </c>
      <c r="C36" s="48" t="s">
        <v>198</v>
      </c>
      <c r="D36" s="2"/>
      <c r="E36" s="2"/>
      <c r="F36" s="2"/>
      <c r="G36" s="2"/>
    </row>
    <row r="37" spans="1:7" ht="35.1" customHeight="1" x14ac:dyDescent="0.25">
      <c r="A37"/>
      <c r="B37" s="47" t="s">
        <v>104</v>
      </c>
      <c r="C37" s="48" t="s">
        <v>208</v>
      </c>
      <c r="D37" s="2"/>
      <c r="E37" s="2"/>
      <c r="F37" s="2"/>
      <c r="G37" s="2"/>
    </row>
    <row r="38" spans="1:7" ht="35.1" customHeight="1" x14ac:dyDescent="0.25">
      <c r="A38"/>
      <c r="B38" s="47" t="s">
        <v>105</v>
      </c>
      <c r="C38" s="48" t="s">
        <v>209</v>
      </c>
      <c r="D38" s="2"/>
      <c r="E38" s="2"/>
      <c r="F38" s="2"/>
      <c r="G38" s="2"/>
    </row>
    <row r="39" spans="1:7" ht="35.1" customHeight="1" x14ac:dyDescent="0.25">
      <c r="A39"/>
      <c r="B39" s="47" t="s">
        <v>109</v>
      </c>
      <c r="C39" s="48" t="s">
        <v>210</v>
      </c>
      <c r="D39" s="2"/>
      <c r="E39" s="2"/>
      <c r="F39" s="2"/>
      <c r="G39" s="2"/>
    </row>
    <row r="40" spans="1:7" ht="35.1" customHeight="1" x14ac:dyDescent="0.25">
      <c r="A40"/>
      <c r="B40" s="47" t="s">
        <v>110</v>
      </c>
      <c r="C40" s="48" t="s">
        <v>207</v>
      </c>
      <c r="D40" s="2"/>
      <c r="E40" s="2"/>
      <c r="F40" s="2"/>
      <c r="G40" s="2"/>
    </row>
    <row r="41" spans="1:7" ht="35.1" customHeight="1" x14ac:dyDescent="0.25">
      <c r="A41"/>
      <c r="B41" s="45" t="s">
        <v>152</v>
      </c>
      <c r="C41" s="45" t="s">
        <v>85</v>
      </c>
      <c r="D41" s="2"/>
      <c r="E41" s="2"/>
      <c r="F41" s="2"/>
      <c r="G41" s="2"/>
    </row>
    <row r="42" spans="1:7" ht="35.1" customHeight="1" x14ac:dyDescent="0.25">
      <c r="A42"/>
      <c r="B42" s="46" t="s">
        <v>86</v>
      </c>
      <c r="C42" s="46" t="s">
        <v>87</v>
      </c>
      <c r="D42" s="2"/>
      <c r="E42" s="2"/>
      <c r="F42" s="2"/>
      <c r="G42" s="2"/>
    </row>
    <row r="43" spans="1:7" ht="35.1" customHeight="1" x14ac:dyDescent="0.25">
      <c r="A43"/>
      <c r="B43" s="47" t="s">
        <v>107</v>
      </c>
      <c r="C43" s="48" t="s">
        <v>221</v>
      </c>
      <c r="D43" s="2"/>
      <c r="E43" s="2"/>
      <c r="F43" s="2"/>
      <c r="G43" s="2"/>
    </row>
    <row r="44" spans="1:7" ht="35.1" customHeight="1" x14ac:dyDescent="0.25">
      <c r="A44"/>
      <c r="B44" s="47" t="s">
        <v>145</v>
      </c>
      <c r="C44" s="48" t="s">
        <v>197</v>
      </c>
      <c r="D44" s="2"/>
      <c r="E44" s="2"/>
      <c r="F44" s="2"/>
      <c r="G44" s="2"/>
    </row>
    <row r="45" spans="1:7" ht="35.1" customHeight="1" x14ac:dyDescent="0.25">
      <c r="A45"/>
      <c r="B45" s="47" t="s">
        <v>146</v>
      </c>
      <c r="C45" s="48" t="s">
        <v>197</v>
      </c>
      <c r="D45" s="2"/>
      <c r="E45" s="2"/>
      <c r="F45" s="2"/>
      <c r="G45" s="2"/>
    </row>
    <row r="46" spans="1:7" ht="35.1" customHeight="1" x14ac:dyDescent="0.25">
      <c r="A46"/>
      <c r="B46" s="47" t="s">
        <v>112</v>
      </c>
      <c r="C46" s="48" t="s">
        <v>221</v>
      </c>
      <c r="D46" s="2"/>
      <c r="E46" s="2"/>
      <c r="F46" s="2"/>
      <c r="G46" s="2"/>
    </row>
    <row r="47" spans="1:7" ht="35.1" customHeight="1" x14ac:dyDescent="0.25">
      <c r="A47"/>
      <c r="B47" s="47" t="s">
        <v>108</v>
      </c>
      <c r="C47" s="48" t="s">
        <v>197</v>
      </c>
      <c r="D47" s="2"/>
      <c r="E47" s="2"/>
      <c r="F47" s="2"/>
      <c r="G47" s="2"/>
    </row>
    <row r="48" spans="1:7" ht="35.1" customHeight="1" x14ac:dyDescent="0.25">
      <c r="A48"/>
      <c r="B48" s="47" t="s">
        <v>95</v>
      </c>
      <c r="C48" s="48" t="s">
        <v>221</v>
      </c>
      <c r="D48" s="2"/>
      <c r="E48" s="2"/>
      <c r="F48" s="2"/>
      <c r="G48" s="2"/>
    </row>
    <row r="49" spans="1:7" ht="35.1" customHeight="1" x14ac:dyDescent="0.25">
      <c r="A49"/>
      <c r="B49" s="47" t="s">
        <v>96</v>
      </c>
      <c r="C49" s="48" t="s">
        <v>197</v>
      </c>
      <c r="D49" s="2"/>
      <c r="E49" s="2"/>
      <c r="F49" s="2"/>
      <c r="G49" s="2"/>
    </row>
    <row r="50" spans="1:7" ht="35.1" customHeight="1" x14ac:dyDescent="0.25">
      <c r="A50"/>
      <c r="B50" s="47" t="s">
        <v>98</v>
      </c>
      <c r="C50" s="48" t="s">
        <v>197</v>
      </c>
      <c r="D50" s="2"/>
      <c r="E50" s="2"/>
      <c r="F50" s="2"/>
      <c r="G50" s="2"/>
    </row>
    <row r="51" spans="1:7" ht="35.1" customHeight="1" x14ac:dyDescent="0.25">
      <c r="A51"/>
      <c r="B51" s="47" t="s">
        <v>99</v>
      </c>
      <c r="C51" s="48" t="s">
        <v>198</v>
      </c>
      <c r="D51" s="2"/>
      <c r="E51" s="2"/>
      <c r="F51" s="2"/>
      <c r="G51" s="2"/>
    </row>
    <row r="52" spans="1:7" ht="35.1" customHeight="1" x14ac:dyDescent="0.25">
      <c r="A52"/>
      <c r="B52" s="47" t="s">
        <v>149</v>
      </c>
      <c r="C52" s="48" t="s">
        <v>207</v>
      </c>
      <c r="D52" s="2"/>
      <c r="E52" s="2"/>
      <c r="F52" s="2"/>
      <c r="G52" s="2"/>
    </row>
    <row r="53" spans="1:7" ht="35.1" customHeight="1" x14ac:dyDescent="0.25">
      <c r="A53"/>
      <c r="B53" s="47" t="s">
        <v>102</v>
      </c>
      <c r="C53" s="48" t="s">
        <v>197</v>
      </c>
      <c r="D53" s="2"/>
      <c r="E53" s="2"/>
      <c r="F53" s="2"/>
      <c r="G53" s="2"/>
    </row>
    <row r="54" spans="1:7" ht="35.1" customHeight="1" x14ac:dyDescent="0.25">
      <c r="A54"/>
      <c r="B54" s="47" t="s">
        <v>104</v>
      </c>
      <c r="C54" s="48" t="s">
        <v>198</v>
      </c>
      <c r="D54" s="2"/>
      <c r="E54" s="2"/>
      <c r="F54" s="2"/>
      <c r="G54" s="2"/>
    </row>
    <row r="55" spans="1:7" ht="35.1" customHeight="1" x14ac:dyDescent="0.25">
      <c r="A55"/>
      <c r="B55" s="47" t="s">
        <v>105</v>
      </c>
      <c r="C55" s="48" t="s">
        <v>209</v>
      </c>
      <c r="D55" s="2"/>
      <c r="E55" s="2"/>
      <c r="F55" s="2"/>
      <c r="G55" s="2"/>
    </row>
    <row r="56" spans="1:7" ht="35.1" customHeight="1" x14ac:dyDescent="0.25">
      <c r="A56"/>
      <c r="B56" s="47" t="s">
        <v>113</v>
      </c>
      <c r="C56" s="48" t="s">
        <v>221</v>
      </c>
      <c r="D56" s="2"/>
      <c r="E56" s="2"/>
      <c r="F56" s="2"/>
      <c r="G56" s="2"/>
    </row>
    <row r="57" spans="1:7" ht="35.1" customHeight="1" x14ac:dyDescent="0.25">
      <c r="A57"/>
      <c r="B57" s="47" t="s">
        <v>114</v>
      </c>
      <c r="C57" s="48" t="s">
        <v>197</v>
      </c>
      <c r="D57" s="2"/>
      <c r="E57" s="2"/>
      <c r="F57" s="2"/>
      <c r="G57" s="2"/>
    </row>
    <row r="58" spans="1:7" ht="35.1" customHeight="1" x14ac:dyDescent="0.25">
      <c r="A58"/>
      <c r="B58" s="47" t="s">
        <v>153</v>
      </c>
      <c r="C58" s="48" t="s">
        <v>221</v>
      </c>
      <c r="D58" s="2"/>
      <c r="E58" s="2"/>
      <c r="F58" s="2"/>
      <c r="G58" s="2"/>
    </row>
    <row r="59" spans="1:7" ht="35.1" customHeight="1" x14ac:dyDescent="0.25">
      <c r="A59"/>
      <c r="B59" s="47" t="s">
        <v>154</v>
      </c>
      <c r="C59" s="50" t="s">
        <v>197</v>
      </c>
      <c r="D59" s="2"/>
      <c r="E59" s="2"/>
      <c r="F59" s="2"/>
      <c r="G59" s="2"/>
    </row>
    <row r="60" spans="1:7" ht="35.1" customHeight="1" x14ac:dyDescent="0.25">
      <c r="A60"/>
      <c r="B60" s="47" t="s">
        <v>118</v>
      </c>
      <c r="C60" s="50" t="s">
        <v>222</v>
      </c>
      <c r="D60" s="2"/>
      <c r="E60" s="2"/>
      <c r="F60" s="2"/>
      <c r="G60" s="2"/>
    </row>
    <row r="61" spans="1:7" ht="35.1" customHeight="1" x14ac:dyDescent="0.25">
      <c r="A61"/>
      <c r="B61" s="47" t="s">
        <v>119</v>
      </c>
      <c r="C61" s="48" t="s">
        <v>198</v>
      </c>
      <c r="D61" s="2"/>
      <c r="E61" s="2"/>
      <c r="F61" s="2"/>
      <c r="G61" s="2"/>
    </row>
    <row r="62" spans="1:7" ht="35.1" customHeight="1" x14ac:dyDescent="0.25">
      <c r="A62"/>
      <c r="B62" s="47" t="s">
        <v>155</v>
      </c>
      <c r="C62" s="50" t="s">
        <v>156</v>
      </c>
      <c r="D62" s="2"/>
      <c r="E62" s="2"/>
      <c r="F62" s="2"/>
      <c r="G62" s="2"/>
    </row>
    <row r="63" spans="1:7" ht="35.1" customHeight="1" x14ac:dyDescent="0.25">
      <c r="A63"/>
      <c r="B63" s="45" t="s">
        <v>157</v>
      </c>
      <c r="C63" s="45" t="s">
        <v>85</v>
      </c>
      <c r="D63" s="2"/>
      <c r="E63" s="2"/>
      <c r="F63" s="2"/>
      <c r="G63" s="2"/>
    </row>
    <row r="64" spans="1:7" ht="35.1" customHeight="1" x14ac:dyDescent="0.25">
      <c r="A64"/>
      <c r="B64" s="46" t="s">
        <v>86</v>
      </c>
      <c r="C64" s="46" t="s">
        <v>87</v>
      </c>
      <c r="D64" s="2"/>
      <c r="E64" s="2"/>
      <c r="F64" s="2"/>
      <c r="G64" s="2"/>
    </row>
    <row r="65" spans="1:7" ht="35.1" customHeight="1" x14ac:dyDescent="0.25">
      <c r="A65"/>
      <c r="B65" s="51" t="s">
        <v>88</v>
      </c>
      <c r="C65" s="48" t="s">
        <v>198</v>
      </c>
      <c r="D65" s="2"/>
      <c r="E65" s="2"/>
      <c r="F65" s="2"/>
      <c r="G65" s="2"/>
    </row>
    <row r="66" spans="1:7" ht="35.1" customHeight="1" x14ac:dyDescent="0.25">
      <c r="A66"/>
      <c r="B66" s="51" t="s">
        <v>145</v>
      </c>
      <c r="C66" s="48" t="s">
        <v>198</v>
      </c>
      <c r="D66" s="2"/>
      <c r="E66" s="2"/>
      <c r="F66" s="2"/>
      <c r="G66" s="2"/>
    </row>
    <row r="67" spans="1:7" ht="35.1" customHeight="1" x14ac:dyDescent="0.25">
      <c r="A67"/>
      <c r="B67" s="51" t="s">
        <v>146</v>
      </c>
      <c r="C67" s="48" t="s">
        <v>198</v>
      </c>
      <c r="D67" s="2"/>
      <c r="E67" s="2"/>
      <c r="F67" s="2"/>
      <c r="G67" s="2"/>
    </row>
    <row r="68" spans="1:7" ht="35.1" customHeight="1" x14ac:dyDescent="0.25">
      <c r="A68"/>
      <c r="B68" s="51" t="s">
        <v>93</v>
      </c>
      <c r="C68" s="48" t="s">
        <v>198</v>
      </c>
      <c r="D68" s="2"/>
      <c r="E68" s="2"/>
      <c r="F68" s="2"/>
      <c r="G68" s="2"/>
    </row>
    <row r="69" spans="1:7" ht="35.1" customHeight="1" x14ac:dyDescent="0.25">
      <c r="A69"/>
      <c r="B69" s="51" t="s">
        <v>94</v>
      </c>
      <c r="C69" s="48" t="s">
        <v>198</v>
      </c>
      <c r="D69" s="2"/>
      <c r="E69" s="2"/>
      <c r="F69" s="2"/>
      <c r="G69" s="2"/>
    </row>
    <row r="70" spans="1:7" ht="35.1" customHeight="1" x14ac:dyDescent="0.25">
      <c r="A70"/>
      <c r="B70" s="51" t="s">
        <v>95</v>
      </c>
      <c r="C70" s="48" t="s">
        <v>210</v>
      </c>
      <c r="D70" s="2"/>
      <c r="E70" s="2"/>
      <c r="F70" s="2"/>
      <c r="G70" s="2"/>
    </row>
    <row r="71" spans="1:7" ht="35.1" customHeight="1" x14ac:dyDescent="0.25">
      <c r="A71"/>
      <c r="B71" s="51" t="s">
        <v>96</v>
      </c>
      <c r="C71" s="48" t="s">
        <v>198</v>
      </c>
      <c r="D71" s="2"/>
      <c r="E71" s="2"/>
      <c r="F71" s="2"/>
      <c r="G71" s="2"/>
    </row>
    <row r="72" spans="1:7" ht="35.1" customHeight="1" x14ac:dyDescent="0.25">
      <c r="A72"/>
      <c r="B72" s="51" t="s">
        <v>97</v>
      </c>
      <c r="C72" s="48" t="s">
        <v>198</v>
      </c>
      <c r="D72" s="2"/>
      <c r="E72" s="2"/>
      <c r="F72" s="2"/>
      <c r="G72" s="2"/>
    </row>
    <row r="73" spans="1:7" ht="35.1" customHeight="1" x14ac:dyDescent="0.25">
      <c r="A73"/>
      <c r="B73" s="51" t="s">
        <v>98</v>
      </c>
      <c r="C73" s="48" t="s">
        <v>198</v>
      </c>
      <c r="D73" s="2"/>
      <c r="E73" s="2"/>
      <c r="F73" s="2"/>
      <c r="G73" s="2"/>
    </row>
    <row r="74" spans="1:7" ht="35.1" customHeight="1" x14ac:dyDescent="0.25">
      <c r="A74"/>
      <c r="B74" s="51" t="s">
        <v>99</v>
      </c>
      <c r="C74" s="48" t="s">
        <v>210</v>
      </c>
      <c r="D74" s="2"/>
      <c r="E74" s="2"/>
      <c r="F74" s="2"/>
      <c r="G74" s="2"/>
    </row>
    <row r="75" spans="1:7" ht="35.1" customHeight="1" x14ac:dyDescent="0.25">
      <c r="A75"/>
      <c r="B75" s="51" t="s">
        <v>149</v>
      </c>
      <c r="C75" s="48" t="s">
        <v>209</v>
      </c>
      <c r="D75" s="2"/>
      <c r="E75" s="2"/>
      <c r="F75" s="2"/>
      <c r="G75" s="2"/>
    </row>
    <row r="76" spans="1:7" ht="35.1" customHeight="1" x14ac:dyDescent="0.25">
      <c r="A76"/>
      <c r="B76" s="51" t="s">
        <v>102</v>
      </c>
      <c r="C76" s="48" t="s">
        <v>210</v>
      </c>
      <c r="D76" s="2"/>
      <c r="E76" s="2"/>
      <c r="F76" s="2"/>
      <c r="G76" s="2"/>
    </row>
    <row r="77" spans="1:7" ht="35.1" customHeight="1" x14ac:dyDescent="0.25">
      <c r="A77"/>
      <c r="B77" s="51" t="s">
        <v>104</v>
      </c>
      <c r="C77" s="48" t="s">
        <v>210</v>
      </c>
      <c r="D77" s="2"/>
      <c r="E77" s="2"/>
      <c r="F77" s="2"/>
      <c r="G77" s="2"/>
    </row>
    <row r="78" spans="1:7" ht="35.1" customHeight="1" x14ac:dyDescent="0.25">
      <c r="A78"/>
      <c r="B78" s="51" t="s">
        <v>105</v>
      </c>
      <c r="C78" s="48" t="s">
        <v>209</v>
      </c>
      <c r="D78" s="2"/>
      <c r="E78" s="2"/>
      <c r="F78" s="2"/>
      <c r="G78" s="2"/>
    </row>
    <row r="79" spans="1:7" ht="35.1" customHeight="1" x14ac:dyDescent="0.25">
      <c r="A79"/>
      <c r="B79" s="47" t="s">
        <v>122</v>
      </c>
      <c r="C79" s="48" t="s">
        <v>198</v>
      </c>
      <c r="D79" s="2"/>
      <c r="E79" s="2"/>
      <c r="F79" s="2"/>
      <c r="G79" s="2"/>
    </row>
    <row r="80" spans="1:7" ht="35.1" customHeight="1" x14ac:dyDescent="0.25">
      <c r="A80"/>
      <c r="B80" s="45" t="s">
        <v>159</v>
      </c>
      <c r="C80" s="45" t="s">
        <v>85</v>
      </c>
      <c r="D80" s="2"/>
      <c r="E80" s="2"/>
      <c r="F80" s="2"/>
      <c r="G80" s="2"/>
    </row>
    <row r="81" spans="1:7" ht="35.1" customHeight="1" x14ac:dyDescent="0.25">
      <c r="A81"/>
      <c r="B81" s="46" t="s">
        <v>86</v>
      </c>
      <c r="C81" s="46" t="s">
        <v>87</v>
      </c>
      <c r="D81" s="2"/>
      <c r="E81" s="2"/>
      <c r="F81" s="2"/>
      <c r="G81" s="2"/>
    </row>
    <row r="82" spans="1:7" ht="35.1" customHeight="1" x14ac:dyDescent="0.25">
      <c r="A82"/>
      <c r="B82" s="51" t="s">
        <v>88</v>
      </c>
      <c r="C82" s="48" t="s">
        <v>197</v>
      </c>
      <c r="D82" s="2"/>
      <c r="E82" s="2"/>
      <c r="F82" s="2"/>
      <c r="G82" s="2"/>
    </row>
    <row r="83" spans="1:7" ht="35.1" customHeight="1" x14ac:dyDescent="0.25">
      <c r="A83"/>
      <c r="B83" s="51" t="s">
        <v>145</v>
      </c>
      <c r="C83" s="48" t="s">
        <v>197</v>
      </c>
      <c r="D83" s="2"/>
      <c r="E83" s="2"/>
      <c r="F83" s="2"/>
      <c r="G83" s="2"/>
    </row>
    <row r="84" spans="1:7" ht="35.1" customHeight="1" x14ac:dyDescent="0.25">
      <c r="A84"/>
      <c r="B84" s="51" t="s">
        <v>146</v>
      </c>
      <c r="C84" s="48" t="s">
        <v>197</v>
      </c>
      <c r="D84" s="2"/>
      <c r="E84" s="2"/>
      <c r="F84" s="2"/>
      <c r="G84" s="2"/>
    </row>
    <row r="85" spans="1:7" ht="35.1" customHeight="1" x14ac:dyDescent="0.25">
      <c r="A85"/>
      <c r="B85" s="51" t="s">
        <v>93</v>
      </c>
      <c r="C85" s="48" t="s">
        <v>223</v>
      </c>
      <c r="D85" s="2"/>
      <c r="E85" s="2"/>
      <c r="F85" s="2"/>
      <c r="G85" s="2"/>
    </row>
    <row r="86" spans="1:7" ht="35.1" customHeight="1" x14ac:dyDescent="0.25">
      <c r="A86"/>
      <c r="B86" s="51" t="s">
        <v>94</v>
      </c>
      <c r="C86" s="48" t="s">
        <v>197</v>
      </c>
      <c r="D86" s="2"/>
      <c r="E86" s="2"/>
      <c r="F86" s="2"/>
      <c r="G86" s="2"/>
    </row>
    <row r="87" spans="1:7" ht="35.1" customHeight="1" x14ac:dyDescent="0.25">
      <c r="A87"/>
      <c r="B87" s="51" t="s">
        <v>95</v>
      </c>
      <c r="C87" s="48" t="s">
        <v>198</v>
      </c>
      <c r="D87" s="2"/>
      <c r="E87" s="2"/>
      <c r="F87" s="2"/>
      <c r="G87" s="2"/>
    </row>
    <row r="88" spans="1:7" ht="35.1" customHeight="1" x14ac:dyDescent="0.25">
      <c r="A88"/>
      <c r="B88" s="51" t="s">
        <v>96</v>
      </c>
      <c r="C88" s="48" t="s">
        <v>211</v>
      </c>
      <c r="D88" s="2"/>
      <c r="E88" s="2"/>
      <c r="F88" s="2"/>
      <c r="G88" s="2"/>
    </row>
    <row r="89" spans="1:7" ht="35.1" customHeight="1" x14ac:dyDescent="0.25">
      <c r="A89"/>
      <c r="B89" s="51" t="s">
        <v>97</v>
      </c>
      <c r="C89" s="48" t="s">
        <v>198</v>
      </c>
      <c r="D89" s="2"/>
      <c r="E89" s="2"/>
      <c r="F89" s="2"/>
      <c r="G89" s="2"/>
    </row>
    <row r="90" spans="1:7" ht="35.1" customHeight="1" x14ac:dyDescent="0.25">
      <c r="A90"/>
      <c r="B90" s="51" t="s">
        <v>98</v>
      </c>
      <c r="C90" s="48" t="s">
        <v>198</v>
      </c>
      <c r="D90" s="2"/>
      <c r="E90" s="2"/>
      <c r="F90" s="2"/>
      <c r="G90" s="2"/>
    </row>
    <row r="91" spans="1:7" ht="35.1" customHeight="1" x14ac:dyDescent="0.25">
      <c r="A91"/>
      <c r="B91" s="51" t="s">
        <v>99</v>
      </c>
      <c r="C91" s="48" t="s">
        <v>198</v>
      </c>
      <c r="D91" s="2"/>
      <c r="E91" s="2"/>
      <c r="F91" s="2"/>
      <c r="G91" s="2"/>
    </row>
    <row r="92" spans="1:7" ht="35.1" customHeight="1" x14ac:dyDescent="0.25">
      <c r="A92"/>
      <c r="B92" s="51" t="s">
        <v>149</v>
      </c>
      <c r="C92" s="48" t="s">
        <v>207</v>
      </c>
      <c r="D92" s="2"/>
      <c r="E92" s="2"/>
      <c r="F92" s="2"/>
      <c r="G92" s="2"/>
    </row>
    <row r="93" spans="1:7" ht="35.1" customHeight="1" x14ac:dyDescent="0.25">
      <c r="A93"/>
      <c r="B93" s="51" t="s">
        <v>102</v>
      </c>
      <c r="C93" s="48" t="s">
        <v>198</v>
      </c>
      <c r="D93" s="2"/>
      <c r="E93" s="2"/>
      <c r="F93" s="2"/>
      <c r="G93" s="2"/>
    </row>
    <row r="94" spans="1:7" ht="35.1" customHeight="1" x14ac:dyDescent="0.25">
      <c r="A94"/>
      <c r="B94" s="51" t="s">
        <v>104</v>
      </c>
      <c r="C94" s="48" t="s">
        <v>198</v>
      </c>
      <c r="D94" s="2"/>
      <c r="E94" s="2"/>
      <c r="F94" s="2"/>
      <c r="G94" s="2"/>
    </row>
    <row r="95" spans="1:7" ht="35.1" customHeight="1" x14ac:dyDescent="0.25">
      <c r="A95"/>
      <c r="B95" s="51" t="s">
        <v>105</v>
      </c>
      <c r="C95" s="48" t="s">
        <v>209</v>
      </c>
      <c r="D95" s="2"/>
      <c r="E95" s="2"/>
      <c r="F95" s="2"/>
      <c r="G95" s="2"/>
    </row>
    <row r="96" spans="1:7" ht="35.1" customHeight="1" x14ac:dyDescent="0.25">
      <c r="A96"/>
      <c r="B96" s="45" t="s">
        <v>160</v>
      </c>
      <c r="C96" s="45" t="s">
        <v>85</v>
      </c>
      <c r="D96" s="2"/>
      <c r="E96" s="2"/>
      <c r="F96" s="2"/>
      <c r="G96" s="2"/>
    </row>
    <row r="97" spans="1:7" ht="35.1" customHeight="1" x14ac:dyDescent="0.25">
      <c r="A97"/>
      <c r="B97" s="46" t="s">
        <v>125</v>
      </c>
      <c r="C97" s="46"/>
      <c r="D97" s="2"/>
      <c r="E97" s="2"/>
      <c r="F97" s="2"/>
      <c r="G97" s="2"/>
    </row>
    <row r="98" spans="1:7" ht="35.1" customHeight="1" x14ac:dyDescent="0.25">
      <c r="A98"/>
      <c r="B98" s="45" t="s">
        <v>161</v>
      </c>
      <c r="C98" s="45" t="s">
        <v>85</v>
      </c>
      <c r="D98" s="2"/>
      <c r="E98" s="2"/>
      <c r="F98" s="2"/>
      <c r="G98" s="2"/>
    </row>
    <row r="99" spans="1:7" ht="35.1" customHeight="1" x14ac:dyDescent="0.25">
      <c r="A99"/>
      <c r="B99" s="46" t="s">
        <v>86</v>
      </c>
      <c r="C99" s="46" t="s">
        <v>87</v>
      </c>
      <c r="D99" s="2"/>
      <c r="E99" s="2"/>
      <c r="F99" s="2"/>
      <c r="G99" s="2"/>
    </row>
    <row r="100" spans="1:7" ht="35.1" customHeight="1" x14ac:dyDescent="0.25">
      <c r="A100"/>
      <c r="B100" s="51" t="s">
        <v>88</v>
      </c>
      <c r="C100" s="50" t="s">
        <v>197</v>
      </c>
      <c r="D100" s="2"/>
      <c r="E100" s="2"/>
      <c r="F100" s="2"/>
      <c r="G100" s="2"/>
    </row>
    <row r="101" spans="1:7" ht="35.1" customHeight="1" x14ac:dyDescent="0.25">
      <c r="A101"/>
      <c r="B101" s="51" t="s">
        <v>145</v>
      </c>
      <c r="C101" s="50" t="s">
        <v>197</v>
      </c>
      <c r="D101" s="2"/>
      <c r="E101" s="2"/>
      <c r="F101" s="2"/>
      <c r="G101" s="2"/>
    </row>
    <row r="102" spans="1:7" ht="35.1" customHeight="1" x14ac:dyDescent="0.25">
      <c r="A102"/>
      <c r="B102" s="51" t="s">
        <v>146</v>
      </c>
      <c r="C102" s="50" t="s">
        <v>197</v>
      </c>
      <c r="D102" s="2"/>
      <c r="E102" s="2"/>
      <c r="F102" s="2"/>
      <c r="G102" s="2"/>
    </row>
    <row r="103" spans="1:7" ht="35.1" customHeight="1" x14ac:dyDescent="0.25">
      <c r="A103"/>
      <c r="B103" s="51" t="s">
        <v>93</v>
      </c>
      <c r="C103" s="50" t="s">
        <v>197</v>
      </c>
      <c r="D103" s="2"/>
      <c r="E103" s="2"/>
      <c r="F103" s="2"/>
      <c r="G103" s="2"/>
    </row>
    <row r="104" spans="1:7" ht="35.1" customHeight="1" x14ac:dyDescent="0.25">
      <c r="A104"/>
      <c r="B104" s="51" t="s">
        <v>94</v>
      </c>
      <c r="C104" s="50" t="s">
        <v>197</v>
      </c>
      <c r="D104" s="2"/>
      <c r="E104" s="2"/>
      <c r="F104" s="2"/>
      <c r="G104" s="2"/>
    </row>
    <row r="105" spans="1:7" ht="35.1" customHeight="1" x14ac:dyDescent="0.25">
      <c r="A105"/>
      <c r="B105" s="51" t="s">
        <v>95</v>
      </c>
      <c r="C105" s="50" t="s">
        <v>197</v>
      </c>
      <c r="D105" s="2"/>
      <c r="E105" s="2"/>
      <c r="F105" s="2"/>
      <c r="G105" s="2"/>
    </row>
    <row r="106" spans="1:7" ht="35.1" customHeight="1" x14ac:dyDescent="0.25">
      <c r="A106"/>
      <c r="B106" s="51" t="s">
        <v>96</v>
      </c>
      <c r="C106" s="50" t="s">
        <v>197</v>
      </c>
      <c r="D106" s="2"/>
      <c r="E106" s="2"/>
      <c r="F106" s="2"/>
      <c r="G106" s="2"/>
    </row>
    <row r="107" spans="1:7" ht="35.1" customHeight="1" x14ac:dyDescent="0.25">
      <c r="A107"/>
      <c r="B107" s="51" t="s">
        <v>97</v>
      </c>
      <c r="C107" s="50" t="s">
        <v>197</v>
      </c>
      <c r="D107" s="2"/>
      <c r="E107" s="2"/>
      <c r="F107" s="2"/>
      <c r="G107" s="2"/>
    </row>
    <row r="108" spans="1:7" ht="35.1" customHeight="1" x14ac:dyDescent="0.25">
      <c r="A108"/>
      <c r="B108" s="51" t="s">
        <v>98</v>
      </c>
      <c r="C108" s="50" t="s">
        <v>197</v>
      </c>
      <c r="D108" s="2"/>
      <c r="E108" s="2"/>
      <c r="F108" s="2"/>
      <c r="G108" s="2"/>
    </row>
    <row r="109" spans="1:7" ht="35.1" customHeight="1" x14ac:dyDescent="0.25">
      <c r="A109"/>
      <c r="B109" s="51" t="s">
        <v>99</v>
      </c>
      <c r="C109" s="48" t="s">
        <v>198</v>
      </c>
      <c r="D109" s="2"/>
      <c r="E109" s="2"/>
      <c r="F109" s="2"/>
      <c r="G109" s="2"/>
    </row>
    <row r="110" spans="1:7" ht="35.1" customHeight="1" x14ac:dyDescent="0.25">
      <c r="A110"/>
      <c r="B110" s="51" t="s">
        <v>149</v>
      </c>
      <c r="C110" s="50" t="s">
        <v>207</v>
      </c>
      <c r="D110" s="2"/>
      <c r="E110" s="2"/>
      <c r="F110" s="2"/>
      <c r="G110" s="2"/>
    </row>
    <row r="111" spans="1:7" ht="35.1" customHeight="1" x14ac:dyDescent="0.25">
      <c r="A111"/>
      <c r="B111" s="51" t="s">
        <v>102</v>
      </c>
      <c r="C111" s="50" t="s">
        <v>197</v>
      </c>
      <c r="D111" s="2"/>
      <c r="E111" s="2"/>
      <c r="F111" s="2"/>
      <c r="G111" s="2"/>
    </row>
    <row r="112" spans="1:7" ht="35.1" customHeight="1" x14ac:dyDescent="0.25">
      <c r="A112"/>
      <c r="B112" s="51" t="s">
        <v>104</v>
      </c>
      <c r="C112" s="48" t="s">
        <v>198</v>
      </c>
      <c r="D112" s="2"/>
      <c r="E112" s="2"/>
      <c r="F112" s="2"/>
      <c r="G112" s="2"/>
    </row>
    <row r="113" spans="1:7" ht="35.1" customHeight="1" x14ac:dyDescent="0.25">
      <c r="A113"/>
      <c r="B113" s="51" t="s">
        <v>105</v>
      </c>
      <c r="C113" s="50" t="s">
        <v>209</v>
      </c>
      <c r="D113" s="2"/>
      <c r="E113" s="2"/>
      <c r="F113" s="2"/>
      <c r="G113" s="2"/>
    </row>
    <row r="114" spans="1:7" ht="35.1" customHeight="1" x14ac:dyDescent="0.25">
      <c r="A114"/>
      <c r="B114" s="47" t="s">
        <v>184</v>
      </c>
      <c r="C114" s="48" t="s">
        <v>198</v>
      </c>
      <c r="D114" s="2"/>
      <c r="E114" s="2"/>
      <c r="F114" s="2"/>
      <c r="G114" s="2"/>
    </row>
    <row r="115" spans="1:7" ht="35.1" customHeight="1" x14ac:dyDescent="0.25">
      <c r="A115"/>
      <c r="B115" s="47" t="s">
        <v>185</v>
      </c>
      <c r="C115" s="50" t="s">
        <v>197</v>
      </c>
      <c r="D115" s="2"/>
      <c r="E115" s="2"/>
      <c r="F115" s="2"/>
      <c r="G115" s="2"/>
    </row>
    <row r="116" spans="1:7" ht="35.1" customHeight="1" x14ac:dyDescent="0.25">
      <c r="A116"/>
      <c r="B116" s="47" t="s">
        <v>186</v>
      </c>
      <c r="C116" s="50" t="s">
        <v>198</v>
      </c>
      <c r="D116" s="2"/>
      <c r="E116" s="2"/>
      <c r="F116" s="2"/>
      <c r="G116" s="2"/>
    </row>
    <row r="117" spans="1:7" ht="35.1" customHeight="1" x14ac:dyDescent="0.25">
      <c r="A117"/>
      <c r="B117" s="47" t="s">
        <v>187</v>
      </c>
      <c r="C117" s="50" t="s">
        <v>197</v>
      </c>
      <c r="D117" s="2"/>
      <c r="E117" s="2"/>
      <c r="F117" s="2"/>
      <c r="G117" s="2"/>
    </row>
    <row r="118" spans="1:7" ht="35.1" customHeight="1" x14ac:dyDescent="0.25">
      <c r="A118"/>
      <c r="B118" s="47" t="s">
        <v>188</v>
      </c>
      <c r="C118" s="50" t="s">
        <v>197</v>
      </c>
      <c r="D118" s="2"/>
      <c r="E118" s="2"/>
      <c r="F118" s="2"/>
      <c r="G118" s="2"/>
    </row>
    <row r="119" spans="1:7" ht="35.1" customHeight="1" x14ac:dyDescent="0.25">
      <c r="A119"/>
      <c r="B119" s="47" t="s">
        <v>189</v>
      </c>
      <c r="C119" s="50" t="s">
        <v>197</v>
      </c>
      <c r="D119" s="2"/>
      <c r="E119" s="2"/>
      <c r="F119" s="2"/>
      <c r="G119" s="2"/>
    </row>
    <row r="120" spans="1:7" ht="35.1" customHeight="1" x14ac:dyDescent="0.25">
      <c r="A120"/>
      <c r="B120" s="47" t="s">
        <v>190</v>
      </c>
      <c r="C120" s="48" t="s">
        <v>198</v>
      </c>
      <c r="D120" s="2"/>
      <c r="E120" s="2"/>
      <c r="F120" s="2"/>
      <c r="G120" s="2"/>
    </row>
    <row r="121" spans="1:7" ht="35.1" customHeight="1" x14ac:dyDescent="0.25">
      <c r="A121"/>
      <c r="B121" s="47" t="s">
        <v>191</v>
      </c>
      <c r="C121" s="48" t="s">
        <v>198</v>
      </c>
      <c r="D121" s="2"/>
      <c r="E121" s="2"/>
      <c r="F121" s="2"/>
      <c r="G121" s="2"/>
    </row>
    <row r="122" spans="1:7" ht="35.1" customHeight="1" x14ac:dyDescent="0.25">
      <c r="A122"/>
      <c r="B122" s="45" t="s">
        <v>162</v>
      </c>
      <c r="C122" s="45" t="s">
        <v>85</v>
      </c>
      <c r="D122" s="2"/>
      <c r="E122" s="2"/>
      <c r="F122" s="2"/>
      <c r="G122" s="2"/>
    </row>
    <row r="123" spans="1:7" ht="35.1" customHeight="1" x14ac:dyDescent="0.25">
      <c r="A123"/>
      <c r="B123" s="46" t="s">
        <v>125</v>
      </c>
      <c r="C123" s="46"/>
      <c r="D123" s="2"/>
      <c r="E123" s="2"/>
      <c r="F123" s="2"/>
      <c r="G123" s="2"/>
    </row>
    <row r="124" spans="1:7" ht="35.1" customHeight="1" x14ac:dyDescent="0.25">
      <c r="A124"/>
      <c r="B124" s="45" t="s">
        <v>164</v>
      </c>
      <c r="C124" s="45" t="s">
        <v>85</v>
      </c>
      <c r="D124" s="2"/>
      <c r="E124" s="2"/>
      <c r="F124" s="2"/>
      <c r="G124" s="2"/>
    </row>
    <row r="125" spans="1:7" ht="35.1" customHeight="1" x14ac:dyDescent="0.25">
      <c r="A125"/>
      <c r="B125" s="46" t="s">
        <v>125</v>
      </c>
      <c r="C125" s="46"/>
      <c r="D125" s="2"/>
      <c r="E125" s="2"/>
      <c r="F125" s="2"/>
      <c r="G125" s="2"/>
    </row>
    <row r="126" spans="1:7" ht="35.1" customHeight="1" x14ac:dyDescent="0.25">
      <c r="A126"/>
      <c r="B126" s="45" t="s">
        <v>165</v>
      </c>
      <c r="C126" s="45" t="s">
        <v>85</v>
      </c>
      <c r="D126" s="2"/>
      <c r="E126" s="2"/>
      <c r="F126" s="2"/>
      <c r="G126" s="2"/>
    </row>
    <row r="127" spans="1:7" ht="35.1" customHeight="1" x14ac:dyDescent="0.25">
      <c r="A127"/>
      <c r="B127" s="46" t="s">
        <v>125</v>
      </c>
      <c r="C127" s="46"/>
      <c r="D127" s="2"/>
      <c r="E127" s="2"/>
      <c r="F127" s="2"/>
      <c r="G127" s="2"/>
    </row>
    <row r="128" spans="1:7" ht="35.1" customHeight="1" x14ac:dyDescent="0.25">
      <c r="A128"/>
      <c r="B128" s="45" t="s">
        <v>166</v>
      </c>
      <c r="C128" s="45" t="s">
        <v>85</v>
      </c>
      <c r="D128" s="2"/>
      <c r="E128" s="2"/>
      <c r="F128" s="2"/>
      <c r="G128" s="2"/>
    </row>
    <row r="129" spans="1:7" ht="35.1" customHeight="1" x14ac:dyDescent="0.25">
      <c r="A129"/>
      <c r="B129" s="46" t="s">
        <v>125</v>
      </c>
      <c r="C129" s="46"/>
      <c r="D129" s="2"/>
      <c r="E129" s="2"/>
      <c r="F129" s="2"/>
      <c r="G129" s="2"/>
    </row>
    <row r="130" spans="1:7" ht="35.1" customHeight="1" x14ac:dyDescent="0.25">
      <c r="A130"/>
      <c r="B130" s="45" t="s">
        <v>167</v>
      </c>
      <c r="C130" s="45" t="s">
        <v>85</v>
      </c>
      <c r="D130" s="2"/>
      <c r="E130" s="2"/>
      <c r="F130" s="2"/>
      <c r="G130" s="2"/>
    </row>
    <row r="131" spans="1:7" ht="35.1" customHeight="1" x14ac:dyDescent="0.25">
      <c r="A131"/>
      <c r="B131" s="46" t="s">
        <v>125</v>
      </c>
      <c r="C131" s="46"/>
      <c r="D131" s="2"/>
      <c r="E131" s="2"/>
      <c r="F131" s="2"/>
      <c r="G131" s="2"/>
    </row>
    <row r="132" spans="1:7" ht="35.1" customHeight="1" x14ac:dyDescent="0.25">
      <c r="A132"/>
      <c r="B132" s="45" t="s">
        <v>168</v>
      </c>
      <c r="C132" s="45" t="s">
        <v>85</v>
      </c>
      <c r="D132" s="2"/>
      <c r="E132" s="2"/>
      <c r="F132" s="2"/>
      <c r="G132" s="2"/>
    </row>
    <row r="133" spans="1:7" ht="35.1" customHeight="1" x14ac:dyDescent="0.25">
      <c r="A133"/>
      <c r="B133" s="46" t="s">
        <v>125</v>
      </c>
      <c r="C133" s="46"/>
      <c r="D133" s="2"/>
      <c r="E133" s="2"/>
      <c r="F133" s="2"/>
      <c r="G133" s="2"/>
    </row>
    <row r="134" spans="1:7" ht="35.1" customHeight="1" x14ac:dyDescent="0.25">
      <c r="A134"/>
      <c r="B134" s="45" t="s">
        <v>169</v>
      </c>
      <c r="C134" s="45" t="s">
        <v>85</v>
      </c>
      <c r="D134" s="2"/>
      <c r="E134" s="2"/>
      <c r="F134" s="2"/>
      <c r="G134" s="2"/>
    </row>
    <row r="135" spans="1:7" ht="35.1" customHeight="1" x14ac:dyDescent="0.25">
      <c r="A135"/>
      <c r="B135" s="46" t="s">
        <v>125</v>
      </c>
      <c r="C135" s="46"/>
      <c r="D135" s="2"/>
      <c r="E135" s="2"/>
      <c r="F135" s="2"/>
      <c r="G135" s="2"/>
    </row>
    <row r="136" spans="1:7" ht="35.1" customHeight="1" x14ac:dyDescent="0.25">
      <c r="A136"/>
      <c r="B136" s="45" t="s">
        <v>170</v>
      </c>
      <c r="C136" s="45" t="s">
        <v>85</v>
      </c>
      <c r="D136" s="2"/>
      <c r="E136" s="2"/>
      <c r="F136" s="2"/>
      <c r="G136" s="2"/>
    </row>
    <row r="137" spans="1:7" ht="35.1" customHeight="1" x14ac:dyDescent="0.25">
      <c r="A137"/>
      <c r="B137" s="46" t="s">
        <v>125</v>
      </c>
      <c r="C137" s="46"/>
      <c r="D137" s="2"/>
      <c r="E137" s="2"/>
      <c r="F137" s="2"/>
      <c r="G137" s="2"/>
    </row>
    <row r="138" spans="1:7" ht="35.1" customHeight="1" x14ac:dyDescent="0.25">
      <c r="A138"/>
      <c r="B138" s="45" t="s">
        <v>178</v>
      </c>
      <c r="C138" s="45" t="s">
        <v>194</v>
      </c>
      <c r="D138" s="2"/>
      <c r="E138" s="2"/>
      <c r="F138" s="2"/>
      <c r="G138" s="2"/>
    </row>
    <row r="139" spans="1:7" ht="35.1" customHeight="1" x14ac:dyDescent="0.25">
      <c r="A139"/>
      <c r="B139" s="46" t="s">
        <v>125</v>
      </c>
      <c r="C139" s="46" t="s">
        <v>116</v>
      </c>
      <c r="D139" s="2"/>
      <c r="E139" s="2"/>
      <c r="F139" s="2"/>
      <c r="G139" s="2"/>
    </row>
    <row r="140" spans="1:7" x14ac:dyDescent="0.25">
      <c r="B140" s="2"/>
      <c r="C140" s="2"/>
      <c r="D140" s="2"/>
      <c r="E140" s="2"/>
      <c r="F140" s="2"/>
      <c r="G140" s="2"/>
    </row>
    <row r="141" spans="1:7" x14ac:dyDescent="0.25">
      <c r="B141" s="2"/>
      <c r="C141" s="2"/>
      <c r="D141" s="2"/>
      <c r="E141" s="2"/>
      <c r="F141" s="2"/>
      <c r="G141" s="2"/>
    </row>
    <row r="142" spans="1:7" x14ac:dyDescent="0.25">
      <c r="B142" s="2"/>
      <c r="C142" s="2"/>
      <c r="D142" s="2"/>
      <c r="E142" s="2"/>
      <c r="F142" s="2"/>
      <c r="G142" s="2"/>
    </row>
    <row r="143" spans="1:7" x14ac:dyDescent="0.25">
      <c r="B143" s="2"/>
      <c r="C143" s="2"/>
      <c r="D143" s="2"/>
      <c r="E143" s="2"/>
      <c r="F143" s="2"/>
      <c r="G143" s="2"/>
    </row>
    <row r="144" spans="1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2"/>
    </row>
    <row r="389" spans="2:7" x14ac:dyDescent="0.25">
      <c r="B389" s="2"/>
      <c r="C389" s="2"/>
      <c r="D389" s="2"/>
      <c r="E389" s="2"/>
      <c r="F389" s="2"/>
      <c r="G389" s="2"/>
    </row>
    <row r="390" spans="2:7" x14ac:dyDescent="0.25">
      <c r="B390" s="2"/>
      <c r="C390" s="2"/>
      <c r="D390" s="2"/>
      <c r="E390" s="2"/>
      <c r="F390" s="2"/>
      <c r="G390" s="2"/>
    </row>
    <row r="391" spans="2:7" x14ac:dyDescent="0.25">
      <c r="B391" s="2"/>
      <c r="C391" s="2"/>
      <c r="D391" s="2"/>
      <c r="E391" s="2"/>
      <c r="F391" s="2"/>
      <c r="G391" s="2"/>
    </row>
    <row r="392" spans="2:7" x14ac:dyDescent="0.25">
      <c r="B392" s="2"/>
      <c r="C392" s="2"/>
      <c r="D392" s="2"/>
      <c r="E392" s="2"/>
      <c r="F392" s="2"/>
      <c r="G392" s="2"/>
    </row>
    <row r="393" spans="2:7" x14ac:dyDescent="0.25">
      <c r="B393" s="2"/>
      <c r="C393" s="2"/>
      <c r="D393" s="2"/>
      <c r="E393" s="2"/>
      <c r="F393" s="2"/>
      <c r="G393" s="2"/>
    </row>
    <row r="394" spans="2:7" x14ac:dyDescent="0.25">
      <c r="B394" s="2"/>
      <c r="C394" s="2"/>
      <c r="D394" s="2"/>
      <c r="E394" s="2"/>
      <c r="F394" s="2"/>
      <c r="G394" s="2"/>
    </row>
    <row r="395" spans="2:7" x14ac:dyDescent="0.25">
      <c r="B395" s="2"/>
      <c r="C395" s="2"/>
      <c r="D395" s="2"/>
      <c r="E395" s="2"/>
      <c r="F395" s="2"/>
      <c r="G395" s="2"/>
    </row>
    <row r="396" spans="2:7" x14ac:dyDescent="0.25">
      <c r="B396" s="2"/>
      <c r="C396" s="2"/>
      <c r="D396" s="2"/>
      <c r="E396" s="2"/>
      <c r="F396" s="2"/>
      <c r="G396" s="2"/>
    </row>
    <row r="397" spans="2:7" x14ac:dyDescent="0.25">
      <c r="B397" s="2"/>
      <c r="C397" s="2"/>
      <c r="D397" s="2"/>
      <c r="E397" s="2"/>
      <c r="F397" s="2"/>
      <c r="G397" s="2"/>
    </row>
    <row r="398" spans="2:7" x14ac:dyDescent="0.25">
      <c r="B398" s="2"/>
      <c r="C398" s="2"/>
      <c r="D398" s="2"/>
      <c r="E398" s="2"/>
      <c r="F398" s="2"/>
      <c r="G398" s="2"/>
    </row>
    <row r="399" spans="2:7" x14ac:dyDescent="0.25">
      <c r="B399" s="2"/>
      <c r="C399" s="2"/>
      <c r="D399" s="2"/>
      <c r="E399" s="2"/>
      <c r="F399" s="2"/>
      <c r="G399" s="2"/>
    </row>
    <row r="400" spans="2:7" x14ac:dyDescent="0.25">
      <c r="B400" s="2"/>
      <c r="C400" s="2"/>
      <c r="D400" s="2"/>
      <c r="E400" s="2"/>
      <c r="F400" s="2"/>
      <c r="G400" s="2"/>
    </row>
    <row r="401" spans="2:7" x14ac:dyDescent="0.25">
      <c r="B401" s="2"/>
      <c r="C401" s="2"/>
      <c r="D401" s="2"/>
      <c r="E401" s="2"/>
      <c r="F401" s="2"/>
      <c r="G401" s="2"/>
    </row>
    <row r="402" spans="2:7" x14ac:dyDescent="0.25">
      <c r="B402" s="2"/>
      <c r="C402" s="2"/>
      <c r="D402" s="2"/>
      <c r="E402" s="2"/>
      <c r="F402" s="2"/>
      <c r="G402" s="2"/>
    </row>
    <row r="403" spans="2:7" x14ac:dyDescent="0.25">
      <c r="B403" s="2"/>
      <c r="C403" s="2"/>
      <c r="D403" s="2"/>
      <c r="E403" s="2"/>
      <c r="F403" s="2"/>
      <c r="G403" s="2"/>
    </row>
    <row r="404" spans="2:7" x14ac:dyDescent="0.25">
      <c r="B404" s="2"/>
      <c r="C404" s="2"/>
      <c r="D404" s="2"/>
      <c r="E404" s="2"/>
      <c r="F404" s="2"/>
      <c r="G404" s="2"/>
    </row>
    <row r="405" spans="2:7" x14ac:dyDescent="0.25">
      <c r="B405" s="2"/>
      <c r="C405" s="2"/>
      <c r="D405" s="2"/>
      <c r="E405" s="2"/>
      <c r="F405" s="2"/>
      <c r="G405" s="2"/>
    </row>
    <row r="406" spans="2:7" x14ac:dyDescent="0.25">
      <c r="B406" s="2"/>
      <c r="C406" s="2"/>
      <c r="D406" s="2"/>
      <c r="E406" s="2"/>
      <c r="F406" s="2"/>
      <c r="G406" s="2"/>
    </row>
    <row r="407" spans="2:7" x14ac:dyDescent="0.25">
      <c r="B407" s="2"/>
      <c r="C407" s="2"/>
      <c r="D407" s="2"/>
      <c r="E407" s="2"/>
      <c r="F407" s="2"/>
      <c r="G407" s="2"/>
    </row>
    <row r="408" spans="2:7" x14ac:dyDescent="0.25">
      <c r="B408" s="2"/>
      <c r="C408" s="2"/>
      <c r="D408" s="2"/>
      <c r="E408" s="2"/>
      <c r="F408" s="2"/>
      <c r="G408" s="2"/>
    </row>
    <row r="409" spans="2:7" x14ac:dyDescent="0.25">
      <c r="B409" s="2"/>
      <c r="C409" s="2"/>
      <c r="D409" s="2"/>
      <c r="E409" s="2"/>
      <c r="F409" s="2"/>
      <c r="G409" s="2"/>
    </row>
    <row r="410" spans="2:7" x14ac:dyDescent="0.25">
      <c r="B410" s="2"/>
      <c r="C410" s="2"/>
      <c r="D410" s="2"/>
      <c r="E410" s="2"/>
      <c r="F410" s="2"/>
      <c r="G410" s="2"/>
    </row>
    <row r="411" spans="2:7" x14ac:dyDescent="0.25">
      <c r="B411" s="2"/>
      <c r="C411" s="2"/>
      <c r="D411" s="2"/>
      <c r="E411" s="2"/>
      <c r="F411" s="2"/>
      <c r="G411" s="2"/>
    </row>
    <row r="412" spans="2:7" x14ac:dyDescent="0.25">
      <c r="B412" s="2"/>
      <c r="C412" s="2"/>
      <c r="D412" s="2"/>
      <c r="E412" s="2"/>
      <c r="F412" s="2"/>
      <c r="G412" s="2"/>
    </row>
    <row r="413" spans="2:7" x14ac:dyDescent="0.25">
      <c r="B413" s="2"/>
      <c r="C413" s="2"/>
      <c r="D413" s="2"/>
      <c r="E413" s="2"/>
      <c r="F413" s="2"/>
      <c r="G413" s="2"/>
    </row>
    <row r="414" spans="2:7" x14ac:dyDescent="0.25">
      <c r="B414" s="2"/>
      <c r="C414" s="2"/>
      <c r="D414" s="2"/>
      <c r="E414" s="2"/>
      <c r="F414" s="2"/>
      <c r="G414" s="2"/>
    </row>
    <row r="415" spans="2:7" x14ac:dyDescent="0.25">
      <c r="B415" s="2"/>
      <c r="C415" s="2"/>
      <c r="D415" s="2"/>
      <c r="E415" s="2"/>
      <c r="F415" s="2"/>
      <c r="G415" s="2"/>
    </row>
    <row r="416" spans="2:7" x14ac:dyDescent="0.25">
      <c r="B416" s="2"/>
      <c r="C416" s="2"/>
      <c r="D416" s="2"/>
      <c r="E416" s="2"/>
      <c r="F416" s="2"/>
      <c r="G416" s="2"/>
    </row>
    <row r="417" spans="2:7" x14ac:dyDescent="0.25">
      <c r="B417" s="2"/>
      <c r="C417" s="2"/>
      <c r="D417" s="2"/>
      <c r="E417" s="2"/>
      <c r="F417" s="2"/>
      <c r="G417" s="2"/>
    </row>
    <row r="418" spans="2:7" x14ac:dyDescent="0.25">
      <c r="B418" s="2"/>
      <c r="C418" s="2"/>
      <c r="D418" s="2"/>
      <c r="E418" s="2"/>
      <c r="F418" s="2"/>
      <c r="G418" s="2"/>
    </row>
    <row r="419" spans="2:7" x14ac:dyDescent="0.25">
      <c r="B419" s="2"/>
      <c r="C419" s="2"/>
      <c r="D419" s="2"/>
      <c r="E419" s="2"/>
      <c r="F419" s="2"/>
      <c r="G419" s="2"/>
    </row>
    <row r="420" spans="2:7" x14ac:dyDescent="0.25">
      <c r="B420" s="2"/>
      <c r="C420" s="2"/>
      <c r="D420" s="2"/>
      <c r="E420" s="2"/>
      <c r="F420" s="2"/>
      <c r="G420" s="2"/>
    </row>
    <row r="421" spans="2:7" x14ac:dyDescent="0.25">
      <c r="B421" s="2"/>
      <c r="C421" s="2"/>
      <c r="D421" s="2"/>
      <c r="E421" s="2"/>
      <c r="F421" s="2"/>
      <c r="G421" s="2"/>
    </row>
    <row r="422" spans="2:7" x14ac:dyDescent="0.25">
      <c r="B422" s="2"/>
      <c r="C422" s="2"/>
      <c r="D422" s="2"/>
      <c r="E422" s="2"/>
      <c r="F422" s="2"/>
      <c r="G422" s="2"/>
    </row>
    <row r="423" spans="2:7" x14ac:dyDescent="0.25">
      <c r="B423" s="2"/>
      <c r="C423" s="2"/>
      <c r="D423" s="2"/>
      <c r="E423" s="2"/>
      <c r="F423" s="2"/>
      <c r="G423" s="2"/>
    </row>
    <row r="424" spans="2:7" x14ac:dyDescent="0.25">
      <c r="B424" s="2"/>
      <c r="C424" s="2"/>
      <c r="D424" s="2"/>
      <c r="E424" s="2"/>
      <c r="F424" s="2"/>
      <c r="G424" s="2"/>
    </row>
    <row r="425" spans="2:7" x14ac:dyDescent="0.25">
      <c r="B425" s="2"/>
      <c r="C425" s="2"/>
      <c r="D425" s="2"/>
      <c r="E425" s="2"/>
      <c r="F425" s="2"/>
      <c r="G425" s="2"/>
    </row>
    <row r="426" spans="2:7" x14ac:dyDescent="0.25">
      <c r="B426" s="2"/>
      <c r="C426" s="2"/>
      <c r="D426" s="2"/>
      <c r="E426" s="2"/>
      <c r="F426" s="2"/>
      <c r="G426" s="2"/>
    </row>
    <row r="427" spans="2:7" x14ac:dyDescent="0.25">
      <c r="B427" s="2"/>
      <c r="C427" s="2"/>
      <c r="D427" s="2"/>
      <c r="E427" s="2"/>
      <c r="F427" s="2"/>
      <c r="G427" s="2"/>
    </row>
    <row r="428" spans="2:7" x14ac:dyDescent="0.25">
      <c r="B428" s="2"/>
      <c r="C428" s="2"/>
      <c r="D428" s="2"/>
      <c r="E428" s="2"/>
      <c r="F428" s="2"/>
      <c r="G428" s="2"/>
    </row>
    <row r="429" spans="2:7" x14ac:dyDescent="0.25">
      <c r="B429" s="2"/>
      <c r="C429" s="2"/>
      <c r="D429" s="2"/>
      <c r="E429" s="2"/>
      <c r="F429" s="2"/>
      <c r="G429" s="2"/>
    </row>
    <row r="430" spans="2:7" x14ac:dyDescent="0.25">
      <c r="B430" s="2"/>
      <c r="C430" s="2"/>
      <c r="D430" s="2"/>
      <c r="E430" s="2"/>
      <c r="F430" s="2"/>
      <c r="G430" s="2"/>
    </row>
    <row r="431" spans="2:7" x14ac:dyDescent="0.25">
      <c r="B431" s="2"/>
      <c r="C431" s="2"/>
      <c r="D431" s="2"/>
      <c r="E431" s="2"/>
      <c r="F431" s="2"/>
      <c r="G431" s="2"/>
    </row>
    <row r="432" spans="2:7" x14ac:dyDescent="0.25">
      <c r="B432" s="2"/>
      <c r="C432" s="2"/>
      <c r="D432" s="2"/>
      <c r="E432" s="2"/>
      <c r="F432" s="2"/>
      <c r="G432" s="2"/>
    </row>
    <row r="433" spans="2:7" x14ac:dyDescent="0.25">
      <c r="B433" s="2"/>
      <c r="C433" s="2"/>
      <c r="D433" s="2"/>
      <c r="E433" s="2"/>
      <c r="F433" s="2"/>
      <c r="G433" s="2"/>
    </row>
    <row r="434" spans="2:7" x14ac:dyDescent="0.25">
      <c r="B434" s="2"/>
      <c r="C434" s="2"/>
      <c r="D434" s="2"/>
      <c r="E434" s="2"/>
      <c r="F434" s="2"/>
      <c r="G434" s="2"/>
    </row>
    <row r="435" spans="2:7" x14ac:dyDescent="0.25">
      <c r="B435" s="2"/>
      <c r="C435" s="2"/>
      <c r="D435" s="2"/>
      <c r="E435" s="2"/>
      <c r="F435" s="2"/>
      <c r="G435" s="2"/>
    </row>
    <row r="436" spans="2:7" x14ac:dyDescent="0.25">
      <c r="B436" s="2"/>
      <c r="C436" s="2"/>
      <c r="D436" s="2"/>
      <c r="E436" s="2"/>
      <c r="F436" s="2"/>
      <c r="G436" s="2"/>
    </row>
    <row r="437" spans="2:7" x14ac:dyDescent="0.25">
      <c r="B437" s="2"/>
      <c r="C437" s="2"/>
      <c r="D437" s="2"/>
      <c r="E437" s="2"/>
      <c r="F437" s="2"/>
      <c r="G437" s="2"/>
    </row>
    <row r="438" spans="2:7" x14ac:dyDescent="0.25">
      <c r="B438" s="2"/>
      <c r="C438" s="2"/>
      <c r="D438" s="2"/>
      <c r="E438" s="2"/>
      <c r="F438" s="2"/>
      <c r="G438" s="2"/>
    </row>
    <row r="439" spans="2:7" x14ac:dyDescent="0.25">
      <c r="B439" s="2"/>
      <c r="C439" s="2"/>
      <c r="D439" s="2"/>
      <c r="E439" s="2"/>
      <c r="F439" s="2"/>
      <c r="G439" s="2"/>
    </row>
    <row r="440" spans="2:7" x14ac:dyDescent="0.25">
      <c r="B440" s="2"/>
      <c r="C440" s="2"/>
      <c r="D440" s="2"/>
      <c r="E440" s="2"/>
      <c r="F440" s="2"/>
      <c r="G440" s="2"/>
    </row>
    <row r="441" spans="2:7" x14ac:dyDescent="0.25">
      <c r="B441" s="2"/>
      <c r="C441" s="2"/>
      <c r="D441" s="2"/>
      <c r="E441" s="2"/>
      <c r="F441" s="2"/>
      <c r="G441" s="2"/>
    </row>
    <row r="442" spans="2:7" x14ac:dyDescent="0.25">
      <c r="B442" s="2"/>
      <c r="C442" s="2"/>
      <c r="D442" s="2"/>
      <c r="E442" s="2"/>
      <c r="F442" s="2"/>
      <c r="G442" s="2"/>
    </row>
    <row r="443" spans="2:7" x14ac:dyDescent="0.25">
      <c r="B443" s="2"/>
      <c r="C443" s="2"/>
      <c r="D443" s="2"/>
      <c r="E443" s="2"/>
      <c r="F443" s="2"/>
      <c r="G443" s="2"/>
    </row>
    <row r="444" spans="2:7" x14ac:dyDescent="0.25">
      <c r="B444" s="2"/>
      <c r="C444" s="2"/>
      <c r="D444" s="2"/>
      <c r="E444" s="2"/>
      <c r="F444" s="2"/>
      <c r="G444" s="2"/>
    </row>
    <row r="445" spans="2:7" x14ac:dyDescent="0.25">
      <c r="B445" s="2"/>
      <c r="C445" s="2"/>
      <c r="D445" s="2"/>
      <c r="E445" s="2"/>
      <c r="F445" s="2"/>
      <c r="G445" s="2"/>
    </row>
    <row r="446" spans="2:7" x14ac:dyDescent="0.25">
      <c r="B446" s="2"/>
      <c r="C446" s="2"/>
      <c r="D446" s="2"/>
      <c r="E446" s="2"/>
      <c r="F446" s="2"/>
      <c r="G446" s="2"/>
    </row>
    <row r="447" spans="2:7" x14ac:dyDescent="0.25">
      <c r="B447" s="2"/>
      <c r="C447" s="2"/>
      <c r="D447" s="2"/>
      <c r="E447" s="2"/>
      <c r="F447" s="2"/>
      <c r="G447" s="2"/>
    </row>
    <row r="448" spans="2:7" x14ac:dyDescent="0.25">
      <c r="B448" s="2"/>
      <c r="C448" s="2"/>
      <c r="D448" s="2"/>
      <c r="E448" s="2"/>
      <c r="F448" s="2"/>
      <c r="G448" s="2"/>
    </row>
    <row r="449" spans="2:7" x14ac:dyDescent="0.25">
      <c r="B449" s="2"/>
      <c r="C449" s="2"/>
      <c r="D449" s="2"/>
      <c r="E449" s="2"/>
      <c r="F449" s="2"/>
      <c r="G449" s="2"/>
    </row>
    <row r="450" spans="2:7" x14ac:dyDescent="0.25">
      <c r="B450" s="2"/>
      <c r="C450" s="2"/>
      <c r="D450" s="2"/>
      <c r="E450" s="2"/>
      <c r="F450" s="2"/>
      <c r="G450" s="2"/>
    </row>
    <row r="451" spans="2:7" x14ac:dyDescent="0.25">
      <c r="B451" s="2"/>
      <c r="C451" s="2"/>
      <c r="D451" s="2"/>
      <c r="E451" s="2"/>
      <c r="F451" s="2"/>
      <c r="G451" s="2"/>
    </row>
    <row r="452" spans="2:7" x14ac:dyDescent="0.25">
      <c r="B452" s="2"/>
      <c r="C452" s="2"/>
      <c r="D452" s="2"/>
      <c r="E452" s="2"/>
      <c r="F452" s="2"/>
      <c r="G452" s="2"/>
    </row>
    <row r="453" spans="2:7" x14ac:dyDescent="0.25">
      <c r="B453" s="2"/>
      <c r="C453" s="2"/>
      <c r="D453" s="2"/>
      <c r="E453" s="2"/>
      <c r="F453" s="2"/>
      <c r="G453" s="2"/>
    </row>
    <row r="454" spans="2:7" x14ac:dyDescent="0.25">
      <c r="B454" s="2"/>
      <c r="C454" s="2"/>
      <c r="D454" s="2"/>
      <c r="E454" s="2"/>
      <c r="F454" s="2"/>
      <c r="G454" s="2"/>
    </row>
    <row r="455" spans="2:7" x14ac:dyDescent="0.25">
      <c r="B455" s="2"/>
      <c r="C455" s="2"/>
      <c r="D455" s="2"/>
      <c r="E455" s="2"/>
      <c r="F455" s="2"/>
      <c r="G455" s="2"/>
    </row>
    <row r="456" spans="2:7" x14ac:dyDescent="0.25">
      <c r="B456" s="2"/>
      <c r="C456" s="2"/>
      <c r="D456" s="2"/>
      <c r="E456" s="2"/>
      <c r="F456" s="2"/>
      <c r="G456" s="2"/>
    </row>
    <row r="457" spans="2:7" x14ac:dyDescent="0.25">
      <c r="B457" s="2"/>
      <c r="C457" s="2"/>
      <c r="D457" s="2"/>
      <c r="E457" s="2"/>
      <c r="F457" s="2"/>
      <c r="G457" s="2"/>
    </row>
    <row r="458" spans="2:7" x14ac:dyDescent="0.25">
      <c r="B458" s="2"/>
      <c r="C458" s="2"/>
      <c r="D458" s="2"/>
      <c r="E458" s="2"/>
      <c r="F458" s="2"/>
      <c r="G458" s="2"/>
    </row>
    <row r="459" spans="2:7" x14ac:dyDescent="0.25">
      <c r="B459" s="2"/>
      <c r="C459" s="2"/>
      <c r="D459" s="2"/>
      <c r="E459" s="2"/>
      <c r="F459" s="2"/>
      <c r="G459" s="2"/>
    </row>
    <row r="460" spans="2:7" x14ac:dyDescent="0.25">
      <c r="B460" s="2"/>
      <c r="C460" s="2"/>
      <c r="D460" s="2"/>
      <c r="E460" s="2"/>
      <c r="F460" s="2"/>
      <c r="G460" s="2"/>
    </row>
    <row r="461" spans="2:7" x14ac:dyDescent="0.25">
      <c r="B461" s="2"/>
      <c r="C461" s="2"/>
      <c r="D461" s="2"/>
      <c r="E461" s="2"/>
      <c r="F461" s="2"/>
      <c r="G461" s="2"/>
    </row>
    <row r="462" spans="2:7" x14ac:dyDescent="0.25">
      <c r="B462" s="2"/>
      <c r="C462" s="2"/>
      <c r="D462" s="2"/>
      <c r="E462" s="2"/>
      <c r="F462" s="2"/>
      <c r="G462" s="2"/>
    </row>
    <row r="463" spans="2:7" x14ac:dyDescent="0.25">
      <c r="B463" s="2"/>
      <c r="C463" s="2"/>
      <c r="D463" s="2"/>
      <c r="E463" s="2"/>
      <c r="F463" s="2"/>
      <c r="G463" s="2"/>
    </row>
    <row r="464" spans="2:7" x14ac:dyDescent="0.25">
      <c r="B464" s="2"/>
      <c r="C464" s="2"/>
      <c r="D464" s="2"/>
      <c r="E464" s="2"/>
      <c r="F464" s="2"/>
      <c r="G464" s="2"/>
    </row>
    <row r="465" spans="2:7" x14ac:dyDescent="0.25">
      <c r="B465" s="2"/>
      <c r="C465" s="2"/>
      <c r="D465" s="2"/>
      <c r="E465" s="2"/>
      <c r="F465" s="2"/>
      <c r="G465" s="2"/>
    </row>
    <row r="466" spans="2:7" x14ac:dyDescent="0.25">
      <c r="B466" s="2"/>
      <c r="C466" s="2"/>
      <c r="D466" s="2"/>
      <c r="E466" s="2"/>
      <c r="F466" s="2"/>
      <c r="G466" s="2"/>
    </row>
    <row r="467" spans="2:7" x14ac:dyDescent="0.25">
      <c r="B467" s="2"/>
      <c r="C467" s="2"/>
      <c r="D467" s="2"/>
      <c r="E467" s="2"/>
      <c r="F467" s="2"/>
      <c r="G467" s="2"/>
    </row>
    <row r="468" spans="2:7" x14ac:dyDescent="0.25">
      <c r="B468" s="2"/>
      <c r="C468" s="2"/>
      <c r="D468" s="2"/>
      <c r="E468" s="2"/>
      <c r="F468" s="2"/>
      <c r="G468" s="2"/>
    </row>
    <row r="469" spans="2:7" x14ac:dyDescent="0.25">
      <c r="B469" s="2"/>
      <c r="C469" s="2"/>
      <c r="D469" s="2"/>
      <c r="E469" s="2"/>
      <c r="F469" s="2"/>
      <c r="G469" s="2"/>
    </row>
    <row r="470" spans="2:7" x14ac:dyDescent="0.25">
      <c r="B470" s="2"/>
      <c r="C470" s="2"/>
      <c r="D470" s="2"/>
      <c r="E470" s="2"/>
      <c r="F470" s="2"/>
      <c r="G470" s="2"/>
    </row>
    <row r="471" spans="2:7" x14ac:dyDescent="0.25">
      <c r="B471" s="2"/>
      <c r="C471" s="2"/>
      <c r="D471" s="2"/>
      <c r="E471" s="2"/>
      <c r="F471" s="2"/>
      <c r="G471" s="2"/>
    </row>
    <row r="472" spans="2:7" x14ac:dyDescent="0.25">
      <c r="B472" s="2"/>
      <c r="C472" s="2"/>
      <c r="D472" s="2"/>
      <c r="E472" s="2"/>
      <c r="F472" s="2"/>
      <c r="G472" s="2"/>
    </row>
    <row r="473" spans="2:7" x14ac:dyDescent="0.25">
      <c r="B473" s="2"/>
      <c r="C473" s="2"/>
      <c r="D473" s="2"/>
      <c r="E473" s="2"/>
      <c r="F473" s="2"/>
      <c r="G473" s="2"/>
    </row>
    <row r="474" spans="2:7" x14ac:dyDescent="0.25">
      <c r="B474" s="2"/>
      <c r="C474" s="2"/>
      <c r="D474" s="2"/>
      <c r="E474" s="2"/>
      <c r="F474" s="2"/>
      <c r="G474" s="2"/>
    </row>
    <row r="475" spans="2:7" x14ac:dyDescent="0.25">
      <c r="B475" s="2"/>
      <c r="C475" s="2"/>
      <c r="D475" s="2"/>
      <c r="E475" s="2"/>
      <c r="F475" s="2"/>
      <c r="G475" s="2"/>
    </row>
    <row r="476" spans="2:7" x14ac:dyDescent="0.25">
      <c r="B476" s="2"/>
      <c r="C476" s="2"/>
      <c r="D476" s="2"/>
      <c r="E476" s="2"/>
      <c r="F476" s="2"/>
      <c r="G476" s="2"/>
    </row>
    <row r="477" spans="2:7" x14ac:dyDescent="0.25">
      <c r="B477" s="2"/>
      <c r="C477" s="2"/>
      <c r="D477" s="2"/>
      <c r="E477" s="2"/>
      <c r="F477" s="2"/>
      <c r="G477" s="2"/>
    </row>
    <row r="478" spans="2:7" x14ac:dyDescent="0.25">
      <c r="B478" s="2"/>
      <c r="C478" s="2"/>
      <c r="D478" s="2"/>
      <c r="E478" s="2"/>
      <c r="F478" s="2"/>
      <c r="G478" s="2"/>
    </row>
    <row r="479" spans="2:7" x14ac:dyDescent="0.25">
      <c r="B479" s="2"/>
      <c r="C479" s="2"/>
      <c r="D479" s="2"/>
      <c r="E479" s="2"/>
      <c r="F479" s="2"/>
      <c r="G479" s="2"/>
    </row>
    <row r="480" spans="2:7" x14ac:dyDescent="0.25">
      <c r="B480" s="2"/>
      <c r="C480" s="2"/>
      <c r="D480" s="2"/>
      <c r="E480" s="2"/>
      <c r="F480" s="2"/>
      <c r="G480" s="2"/>
    </row>
    <row r="481" spans="2:7" x14ac:dyDescent="0.25">
      <c r="B481" s="2"/>
      <c r="C481" s="2"/>
      <c r="D481" s="2"/>
      <c r="E481" s="2"/>
      <c r="F481" s="2"/>
      <c r="G481" s="2"/>
    </row>
    <row r="482" spans="2:7" x14ac:dyDescent="0.25">
      <c r="B482" s="2"/>
      <c r="C482" s="2"/>
      <c r="D482" s="2"/>
      <c r="E482" s="2"/>
      <c r="F482" s="2"/>
      <c r="G482" s="2"/>
    </row>
    <row r="483" spans="2:7" x14ac:dyDescent="0.25">
      <c r="B483" s="2"/>
      <c r="C483" s="2"/>
      <c r="D483" s="2"/>
      <c r="E483" s="2"/>
      <c r="F483" s="2"/>
      <c r="G483" s="2"/>
    </row>
    <row r="484" spans="2:7" x14ac:dyDescent="0.25">
      <c r="B484" s="2"/>
      <c r="C484" s="2"/>
      <c r="D484" s="2"/>
      <c r="E484" s="2"/>
      <c r="F484" s="2"/>
      <c r="G484" s="2"/>
    </row>
    <row r="485" spans="2:7" x14ac:dyDescent="0.25">
      <c r="B485" s="2"/>
      <c r="C485" s="2"/>
      <c r="D485" s="2"/>
      <c r="E485" s="2"/>
      <c r="F485" s="2"/>
      <c r="G485" s="2"/>
    </row>
    <row r="486" spans="2:7" x14ac:dyDescent="0.25">
      <c r="B486" s="2"/>
      <c r="C486" s="2"/>
      <c r="D486" s="2"/>
      <c r="E486" s="2"/>
      <c r="F486" s="2"/>
      <c r="G486" s="2"/>
    </row>
    <row r="487" spans="2:7" x14ac:dyDescent="0.25">
      <c r="B487" s="2"/>
      <c r="C487" s="2"/>
      <c r="D487" s="2"/>
      <c r="E487" s="2"/>
      <c r="F487" s="2"/>
      <c r="G487" s="2"/>
    </row>
    <row r="488" spans="2:7" x14ac:dyDescent="0.25">
      <c r="B488" s="2"/>
      <c r="C488" s="2"/>
      <c r="D488" s="2"/>
      <c r="E488" s="2"/>
      <c r="F488" s="2"/>
      <c r="G488" s="2"/>
    </row>
    <row r="489" spans="2:7" x14ac:dyDescent="0.25">
      <c r="B489" s="2"/>
      <c r="C489" s="2"/>
      <c r="D489" s="2"/>
      <c r="E489" s="2"/>
      <c r="F489" s="2"/>
      <c r="G489" s="2"/>
    </row>
    <row r="490" spans="2:7" x14ac:dyDescent="0.25">
      <c r="B490" s="2"/>
      <c r="C490" s="2"/>
      <c r="D490" s="2"/>
      <c r="E490" s="2"/>
      <c r="F490" s="2"/>
      <c r="G490" s="2"/>
    </row>
    <row r="491" spans="2:7" x14ac:dyDescent="0.25">
      <c r="B491" s="2"/>
      <c r="C491" s="2"/>
      <c r="D491" s="2"/>
      <c r="E491" s="2"/>
      <c r="F491" s="2"/>
      <c r="G491" s="2"/>
    </row>
    <row r="492" spans="2:7" x14ac:dyDescent="0.25">
      <c r="B492" s="2"/>
      <c r="C492" s="2"/>
      <c r="D492" s="2"/>
      <c r="E492" s="2"/>
      <c r="F492" s="2"/>
      <c r="G492" s="2"/>
    </row>
    <row r="493" spans="2:7" x14ac:dyDescent="0.25">
      <c r="B493" s="2"/>
      <c r="C493" s="2"/>
      <c r="D493" s="2"/>
      <c r="E493" s="2"/>
      <c r="F493" s="2"/>
      <c r="G493" s="2"/>
    </row>
    <row r="494" spans="2:7" x14ac:dyDescent="0.25">
      <c r="B494" s="2"/>
      <c r="C494" s="2"/>
      <c r="D494" s="2"/>
      <c r="E494" s="2"/>
      <c r="F494" s="2"/>
      <c r="G494" s="2"/>
    </row>
    <row r="495" spans="2:7" x14ac:dyDescent="0.25">
      <c r="B495" s="2"/>
      <c r="C495" s="2"/>
      <c r="D495" s="2"/>
      <c r="E495" s="2"/>
      <c r="F495" s="2"/>
      <c r="G495" s="2"/>
    </row>
    <row r="496" spans="2:7" x14ac:dyDescent="0.25">
      <c r="B496" s="2"/>
      <c r="C496" s="2"/>
      <c r="D496" s="2"/>
      <c r="E496" s="2"/>
      <c r="F496" s="2"/>
      <c r="G496" s="2"/>
    </row>
    <row r="497" spans="2:7" x14ac:dyDescent="0.25">
      <c r="B497" s="2"/>
      <c r="C497" s="2"/>
      <c r="D497" s="2"/>
      <c r="E497" s="2"/>
      <c r="F497" s="2"/>
      <c r="G497" s="2"/>
    </row>
    <row r="498" spans="2:7" x14ac:dyDescent="0.25">
      <c r="B498" s="2"/>
      <c r="C498" s="2"/>
      <c r="D498" s="2"/>
      <c r="E498" s="2"/>
      <c r="F498" s="2"/>
      <c r="G498" s="2"/>
    </row>
    <row r="499" spans="2:7" x14ac:dyDescent="0.25">
      <c r="B499" s="2"/>
      <c r="C499" s="2"/>
      <c r="D499" s="2"/>
      <c r="E499" s="2"/>
      <c r="F499" s="2"/>
      <c r="G499" s="2"/>
    </row>
    <row r="500" spans="2:7" x14ac:dyDescent="0.25">
      <c r="B500" s="2"/>
      <c r="C500" s="2"/>
      <c r="D500" s="2"/>
      <c r="E500" s="2"/>
      <c r="F500" s="2"/>
      <c r="G500" s="2"/>
    </row>
    <row r="501" spans="2:7" x14ac:dyDescent="0.25">
      <c r="B501" s="2"/>
      <c r="C501" s="2"/>
      <c r="D501" s="2"/>
      <c r="E501" s="2"/>
      <c r="F501" s="2"/>
      <c r="G501" s="2"/>
    </row>
    <row r="502" spans="2:7" x14ac:dyDescent="0.25">
      <c r="B502" s="2"/>
      <c r="C502" s="2"/>
      <c r="D502" s="2"/>
      <c r="E502" s="2"/>
      <c r="F502" s="2"/>
      <c r="G502" s="2"/>
    </row>
    <row r="503" spans="2:7" x14ac:dyDescent="0.25">
      <c r="B503" s="2"/>
      <c r="C503" s="2"/>
      <c r="D503" s="2"/>
      <c r="E503" s="2"/>
      <c r="F503" s="2"/>
      <c r="G503" s="2"/>
    </row>
    <row r="504" spans="2:7" x14ac:dyDescent="0.25">
      <c r="B504" s="2"/>
      <c r="C504" s="2"/>
      <c r="D504" s="2"/>
      <c r="E504" s="2"/>
      <c r="F504" s="2"/>
      <c r="G504" s="2"/>
    </row>
    <row r="505" spans="2:7" x14ac:dyDescent="0.25">
      <c r="B505" s="2"/>
      <c r="C505" s="2"/>
      <c r="D505" s="2"/>
      <c r="E505" s="2"/>
      <c r="F505" s="2"/>
      <c r="G505" s="2"/>
    </row>
    <row r="506" spans="2:7" x14ac:dyDescent="0.25">
      <c r="B506" s="2"/>
      <c r="C506" s="2"/>
      <c r="D506" s="2"/>
      <c r="E506" s="2"/>
      <c r="F506" s="2"/>
      <c r="G506" s="2"/>
    </row>
    <row r="507" spans="2:7" x14ac:dyDescent="0.25">
      <c r="B507" s="2"/>
      <c r="C507" s="2"/>
      <c r="D507" s="2"/>
      <c r="E507" s="2"/>
      <c r="F507" s="2"/>
      <c r="G507" s="2"/>
    </row>
    <row r="508" spans="2:7" x14ac:dyDescent="0.25">
      <c r="B508" s="2"/>
      <c r="C508" s="2"/>
      <c r="D508" s="2"/>
      <c r="E508" s="2"/>
      <c r="F508" s="2"/>
      <c r="G508" s="2"/>
    </row>
    <row r="509" spans="2:7" x14ac:dyDescent="0.25">
      <c r="B509" s="2"/>
      <c r="C509" s="2"/>
      <c r="D509" s="2"/>
      <c r="E509" s="2"/>
      <c r="F509" s="2"/>
      <c r="G509" s="2"/>
    </row>
    <row r="510" spans="2:7" x14ac:dyDescent="0.25">
      <c r="B510" s="2"/>
      <c r="C510" s="2"/>
      <c r="D510" s="2"/>
      <c r="E510" s="2"/>
      <c r="F510" s="2"/>
      <c r="G510" s="2"/>
    </row>
    <row r="511" spans="2:7" x14ac:dyDescent="0.25">
      <c r="B511" s="2"/>
      <c r="C511" s="2"/>
      <c r="D511" s="2"/>
      <c r="E511" s="2"/>
      <c r="F511" s="2"/>
      <c r="G511" s="2"/>
    </row>
    <row r="512" spans="2:7" x14ac:dyDescent="0.25">
      <c r="B512" s="2"/>
      <c r="C512" s="2"/>
      <c r="D512" s="2"/>
      <c r="E512" s="2"/>
      <c r="F512" s="2"/>
      <c r="G512" s="2"/>
    </row>
    <row r="513" spans="2:7" x14ac:dyDescent="0.25">
      <c r="B513" s="2"/>
      <c r="C513" s="2"/>
      <c r="D513" s="2"/>
      <c r="E513" s="2"/>
      <c r="F513" s="2"/>
      <c r="G513" s="2"/>
    </row>
    <row r="514" spans="2:7" x14ac:dyDescent="0.25">
      <c r="B514" s="2"/>
      <c r="C514" s="2"/>
      <c r="D514" s="2"/>
      <c r="E514" s="2"/>
      <c r="F514" s="2"/>
      <c r="G514" s="2"/>
    </row>
    <row r="515" spans="2:7" x14ac:dyDescent="0.25">
      <c r="B515" s="2"/>
      <c r="C515" s="2"/>
      <c r="D515" s="2"/>
      <c r="E515" s="2"/>
      <c r="F515" s="2"/>
      <c r="G515" s="2"/>
    </row>
    <row r="516" spans="2:7" x14ac:dyDescent="0.25">
      <c r="B516" s="2"/>
      <c r="C516" s="2"/>
      <c r="D516" s="2"/>
      <c r="E516" s="2"/>
      <c r="F516" s="2"/>
      <c r="G516" s="2"/>
    </row>
    <row r="517" spans="2:7" x14ac:dyDescent="0.25">
      <c r="B517" s="2"/>
      <c r="C517" s="2"/>
      <c r="D517" s="2"/>
      <c r="E517" s="2"/>
      <c r="F517" s="2"/>
      <c r="G517" s="2"/>
    </row>
    <row r="518" spans="2:7" x14ac:dyDescent="0.25">
      <c r="B518" s="2"/>
      <c r="C518" s="2"/>
      <c r="D518" s="2"/>
      <c r="E518" s="2"/>
      <c r="F518" s="2"/>
      <c r="G518" s="2"/>
    </row>
    <row r="519" spans="2:7" x14ac:dyDescent="0.25">
      <c r="B519" s="2"/>
      <c r="C519" s="2"/>
      <c r="D519" s="2"/>
      <c r="E519" s="2"/>
      <c r="F519" s="2"/>
      <c r="G519" s="2"/>
    </row>
    <row r="520" spans="2:7" x14ac:dyDescent="0.25">
      <c r="B520" s="2"/>
      <c r="C520" s="2"/>
      <c r="D520" s="2"/>
      <c r="E520" s="2"/>
      <c r="F520" s="2"/>
      <c r="G520" s="2"/>
    </row>
    <row r="521" spans="2:7" x14ac:dyDescent="0.25">
      <c r="B521" s="2"/>
      <c r="C521" s="2"/>
      <c r="D521" s="2"/>
      <c r="E521" s="2"/>
      <c r="F521" s="2"/>
      <c r="G521" s="2"/>
    </row>
    <row r="522" spans="2:7" x14ac:dyDescent="0.25">
      <c r="B522" s="2"/>
      <c r="C522" s="2"/>
      <c r="D522" s="2"/>
      <c r="E522" s="2"/>
      <c r="F522" s="2"/>
      <c r="G522" s="2"/>
    </row>
    <row r="523" spans="2:7" x14ac:dyDescent="0.25">
      <c r="B523" s="2"/>
      <c r="C523" s="2"/>
      <c r="D523" s="2"/>
      <c r="E523" s="2"/>
      <c r="F523" s="2"/>
      <c r="G523" s="2"/>
    </row>
    <row r="524" spans="2:7" x14ac:dyDescent="0.25">
      <c r="B524" s="2"/>
      <c r="C524" s="2"/>
      <c r="D524" s="2"/>
      <c r="E524" s="2"/>
      <c r="F524" s="2"/>
      <c r="G524" s="2"/>
    </row>
    <row r="525" spans="2:7" x14ac:dyDescent="0.25">
      <c r="B525" s="2"/>
      <c r="C525" s="2"/>
      <c r="D525" s="2"/>
      <c r="E525" s="2"/>
      <c r="F525" s="2"/>
      <c r="G525" s="2"/>
    </row>
    <row r="526" spans="2:7" x14ac:dyDescent="0.25">
      <c r="B526" s="2"/>
      <c r="C526" s="2"/>
      <c r="D526" s="2"/>
      <c r="E526" s="2"/>
      <c r="F526" s="2"/>
      <c r="G526" s="2"/>
    </row>
    <row r="527" spans="2:7" x14ac:dyDescent="0.25">
      <c r="B527" s="2"/>
      <c r="C527" s="2"/>
      <c r="D527" s="2"/>
      <c r="E527" s="2"/>
      <c r="F527" s="2"/>
      <c r="G527" s="2"/>
    </row>
    <row r="528" spans="2:7" x14ac:dyDescent="0.25">
      <c r="B528" s="2"/>
      <c r="C528" s="2"/>
      <c r="D528" s="2"/>
      <c r="E528" s="2"/>
      <c r="F528" s="2"/>
      <c r="G528" s="2"/>
    </row>
    <row r="529" spans="2:7" x14ac:dyDescent="0.25">
      <c r="B529" s="2"/>
      <c r="C529" s="2"/>
      <c r="D529" s="2"/>
      <c r="E529" s="2"/>
      <c r="F529" s="2"/>
      <c r="G529" s="2"/>
    </row>
    <row r="530" spans="2:7" x14ac:dyDescent="0.25">
      <c r="B530" s="2"/>
      <c r="C530" s="2"/>
      <c r="D530" s="2"/>
      <c r="E530" s="2"/>
      <c r="F530" s="2"/>
      <c r="G530" s="2"/>
    </row>
    <row r="531" spans="2:7" x14ac:dyDescent="0.25">
      <c r="B531" s="2"/>
      <c r="C531" s="2"/>
      <c r="D531" s="2"/>
      <c r="E531" s="2"/>
      <c r="F531" s="2"/>
      <c r="G531" s="2"/>
    </row>
    <row r="532" spans="2:7" x14ac:dyDescent="0.25">
      <c r="B532" s="2"/>
      <c r="C532" s="2"/>
      <c r="D532" s="2"/>
      <c r="E532" s="2"/>
      <c r="F532" s="2"/>
      <c r="G532" s="2"/>
    </row>
    <row r="533" spans="2:7" x14ac:dyDescent="0.25">
      <c r="B533" s="2"/>
      <c r="C533" s="2"/>
      <c r="D533" s="2"/>
      <c r="E533" s="2"/>
      <c r="F533" s="2"/>
      <c r="G533" s="2"/>
    </row>
    <row r="534" spans="2:7" x14ac:dyDescent="0.25">
      <c r="B534" s="2"/>
      <c r="C534" s="2"/>
      <c r="D534" s="2"/>
      <c r="E534" s="2"/>
      <c r="F534" s="2"/>
      <c r="G534" s="2"/>
    </row>
    <row r="535" spans="2:7" x14ac:dyDescent="0.25">
      <c r="B535" s="2"/>
      <c r="C535" s="2"/>
      <c r="D535" s="2"/>
      <c r="E535" s="2"/>
      <c r="F535" s="2"/>
      <c r="G535" s="2"/>
    </row>
    <row r="536" spans="2:7" x14ac:dyDescent="0.25">
      <c r="B536" s="2"/>
      <c r="C536" s="2"/>
      <c r="D536" s="2"/>
      <c r="E536" s="2"/>
      <c r="F536" s="2"/>
      <c r="G536" s="2"/>
    </row>
    <row r="537" spans="2:7" x14ac:dyDescent="0.25">
      <c r="B537" s="2"/>
      <c r="C537" s="2"/>
      <c r="D537" s="2"/>
      <c r="E537" s="2"/>
      <c r="F537" s="2"/>
      <c r="G537" s="2"/>
    </row>
    <row r="538" spans="2:7" x14ac:dyDescent="0.25">
      <c r="B538" s="2"/>
      <c r="C538" s="2"/>
      <c r="D538" s="2"/>
      <c r="E538" s="2"/>
      <c r="F538" s="2"/>
      <c r="G538" s="2"/>
    </row>
    <row r="539" spans="2:7" x14ac:dyDescent="0.25">
      <c r="B539" s="2"/>
      <c r="C539" s="2"/>
      <c r="D539" s="2"/>
      <c r="E539" s="2"/>
      <c r="F539" s="2"/>
      <c r="G539" s="2"/>
    </row>
    <row r="540" spans="2:7" x14ac:dyDescent="0.25">
      <c r="B540" s="2"/>
      <c r="C540" s="2"/>
      <c r="D540" s="2"/>
      <c r="E540" s="2"/>
      <c r="F540" s="2"/>
      <c r="G540" s="2"/>
    </row>
    <row r="541" spans="2:7" x14ac:dyDescent="0.25">
      <c r="B541" s="2"/>
      <c r="C541" s="2"/>
      <c r="D541" s="2"/>
      <c r="E541" s="2"/>
      <c r="F541" s="2"/>
      <c r="G541" s="2"/>
    </row>
    <row r="542" spans="2:7" x14ac:dyDescent="0.25">
      <c r="B542" s="2"/>
      <c r="C542" s="2"/>
      <c r="D542" s="2"/>
      <c r="E542" s="2"/>
      <c r="F542" s="2"/>
      <c r="G542" s="2"/>
    </row>
    <row r="543" spans="2:7" x14ac:dyDescent="0.25">
      <c r="B543" s="2"/>
      <c r="C543" s="2"/>
      <c r="D543" s="2"/>
      <c r="E543" s="2"/>
      <c r="F543" s="2"/>
      <c r="G543" s="2"/>
    </row>
    <row r="544" spans="2:7" x14ac:dyDescent="0.25">
      <c r="B544" s="2"/>
      <c r="C544" s="2"/>
      <c r="D544" s="2"/>
      <c r="E544" s="2"/>
      <c r="F544" s="2"/>
      <c r="G544" s="2"/>
    </row>
    <row r="545" spans="2:7" x14ac:dyDescent="0.25">
      <c r="B545" s="2"/>
      <c r="C545" s="2"/>
      <c r="D545" s="2"/>
      <c r="E545" s="2"/>
      <c r="F545" s="2"/>
      <c r="G545" s="2"/>
    </row>
    <row r="546" spans="2:7" x14ac:dyDescent="0.25">
      <c r="B546" s="2"/>
      <c r="C546" s="2"/>
      <c r="D546" s="2"/>
      <c r="E546" s="2"/>
      <c r="F546" s="2"/>
      <c r="G546" s="2"/>
    </row>
    <row r="547" spans="2:7" x14ac:dyDescent="0.25">
      <c r="B547" s="2"/>
      <c r="C547" s="2"/>
      <c r="D547" s="2"/>
      <c r="E547" s="2"/>
      <c r="F547" s="2"/>
      <c r="G547" s="2"/>
    </row>
    <row r="548" spans="2:7" x14ac:dyDescent="0.25">
      <c r="B548" s="2"/>
      <c r="C548" s="2"/>
      <c r="D548" s="2"/>
      <c r="E548" s="2"/>
      <c r="F548" s="2"/>
      <c r="G548" s="2"/>
    </row>
    <row r="549" spans="2:7" x14ac:dyDescent="0.25">
      <c r="B549" s="2"/>
      <c r="C549" s="2"/>
      <c r="D549" s="2"/>
      <c r="E549" s="2"/>
      <c r="F549" s="2"/>
      <c r="G549" s="2"/>
    </row>
    <row r="550" spans="2:7" x14ac:dyDescent="0.25">
      <c r="B550" s="2"/>
      <c r="C550" s="2"/>
      <c r="D550" s="2"/>
      <c r="E550" s="2"/>
      <c r="F550" s="2"/>
      <c r="G550" s="2"/>
    </row>
    <row r="551" spans="2:7" x14ac:dyDescent="0.25">
      <c r="B551" s="2"/>
      <c r="C551" s="2"/>
      <c r="D551" s="2"/>
      <c r="E551" s="2"/>
      <c r="F551" s="2"/>
      <c r="G551" s="2"/>
    </row>
    <row r="552" spans="2:7" x14ac:dyDescent="0.25">
      <c r="B552" s="2"/>
      <c r="C552" s="2"/>
      <c r="D552" s="2"/>
      <c r="E552" s="2"/>
      <c r="F552" s="2"/>
      <c r="G552" s="2"/>
    </row>
    <row r="553" spans="2:7" x14ac:dyDescent="0.25">
      <c r="B553" s="2"/>
      <c r="C553" s="2"/>
      <c r="D553" s="2"/>
      <c r="E553" s="2"/>
      <c r="F553" s="2"/>
      <c r="G553" s="2"/>
    </row>
    <row r="554" spans="2:7" x14ac:dyDescent="0.25">
      <c r="B554" s="2"/>
      <c r="C554" s="2"/>
      <c r="D554" s="2"/>
      <c r="E554" s="2"/>
      <c r="F554" s="2"/>
      <c r="G554" s="2"/>
    </row>
    <row r="555" spans="2:7" x14ac:dyDescent="0.25">
      <c r="B555" s="2"/>
      <c r="C555" s="2"/>
      <c r="D555" s="2"/>
      <c r="E555" s="2"/>
      <c r="F555" s="2"/>
      <c r="G555" s="2"/>
    </row>
    <row r="556" spans="2:7" x14ac:dyDescent="0.25">
      <c r="B556" s="2"/>
      <c r="C556" s="2"/>
      <c r="D556" s="2"/>
      <c r="E556" s="2"/>
      <c r="F556" s="2"/>
      <c r="G556" s="2"/>
    </row>
    <row r="557" spans="2:7" x14ac:dyDescent="0.25">
      <c r="B557" s="2"/>
      <c r="C557" s="2"/>
      <c r="D557" s="2"/>
      <c r="E557" s="2"/>
      <c r="F557" s="2"/>
      <c r="G557" s="2"/>
    </row>
    <row r="558" spans="2:7" x14ac:dyDescent="0.25">
      <c r="B558" s="2"/>
      <c r="C558" s="2"/>
      <c r="D558" s="2"/>
      <c r="E558" s="2"/>
      <c r="F558" s="2"/>
      <c r="G558" s="2"/>
    </row>
    <row r="559" spans="2:7" x14ac:dyDescent="0.25">
      <c r="B559" s="2"/>
      <c r="C559" s="2"/>
      <c r="D559" s="2"/>
      <c r="E559" s="2"/>
      <c r="F559" s="2"/>
      <c r="G559" s="2"/>
    </row>
    <row r="560" spans="2:7" x14ac:dyDescent="0.25">
      <c r="B560" s="2"/>
      <c r="C560" s="2"/>
      <c r="D560" s="2"/>
      <c r="E560" s="2"/>
      <c r="F560" s="2"/>
      <c r="G560" s="2"/>
    </row>
    <row r="561" spans="2:7" x14ac:dyDescent="0.25">
      <c r="B561" s="2"/>
      <c r="C561" s="2"/>
      <c r="D561" s="2"/>
      <c r="E561" s="2"/>
      <c r="F561" s="2"/>
      <c r="G561" s="2"/>
    </row>
    <row r="562" spans="2:7" x14ac:dyDescent="0.25">
      <c r="B562" s="2"/>
      <c r="C562" s="2"/>
      <c r="D562" s="2"/>
      <c r="E562" s="2"/>
      <c r="F562" s="2"/>
      <c r="G562" s="2"/>
    </row>
    <row r="563" spans="2:7" x14ac:dyDescent="0.25">
      <c r="B563" s="2"/>
      <c r="C563" s="2"/>
      <c r="D563" s="2"/>
      <c r="E563" s="2"/>
      <c r="F563" s="2"/>
      <c r="G563" s="2"/>
    </row>
    <row r="564" spans="2:7" x14ac:dyDescent="0.25">
      <c r="B564" s="2"/>
      <c r="C564" s="2"/>
      <c r="D564" s="2"/>
      <c r="E564" s="2"/>
      <c r="F564" s="2"/>
      <c r="G564" s="2"/>
    </row>
    <row r="565" spans="2:7" x14ac:dyDescent="0.25">
      <c r="B565" s="2"/>
      <c r="C565" s="2"/>
      <c r="D565" s="2"/>
      <c r="E565" s="2"/>
      <c r="F565" s="2"/>
      <c r="G565" s="2"/>
    </row>
    <row r="566" spans="2:7" x14ac:dyDescent="0.25">
      <c r="B566" s="2"/>
      <c r="C566" s="2"/>
      <c r="D566" s="2"/>
      <c r="E566" s="2"/>
      <c r="F566" s="2"/>
      <c r="G566" s="2"/>
    </row>
    <row r="567" spans="2:7" x14ac:dyDescent="0.25">
      <c r="B567" s="2"/>
      <c r="C567" s="2"/>
      <c r="D567" s="2"/>
      <c r="E567" s="2"/>
      <c r="F567" s="2"/>
      <c r="G567" s="2"/>
    </row>
    <row r="568" spans="2:7" x14ac:dyDescent="0.25">
      <c r="B568" s="2"/>
      <c r="C568" s="2"/>
      <c r="D568" s="2"/>
      <c r="E568" s="2"/>
      <c r="F568" s="2"/>
      <c r="G568" s="2"/>
    </row>
    <row r="569" spans="2:7" x14ac:dyDescent="0.25">
      <c r="B569" s="2"/>
      <c r="C569" s="2"/>
      <c r="D569" s="2"/>
      <c r="E569" s="2"/>
      <c r="F569" s="2"/>
      <c r="G569" s="2"/>
    </row>
    <row r="570" spans="2:7" x14ac:dyDescent="0.25">
      <c r="B570" s="2"/>
      <c r="C570" s="2"/>
      <c r="D570" s="2"/>
      <c r="E570" s="2"/>
      <c r="F570" s="2"/>
      <c r="G570" s="2"/>
    </row>
    <row r="571" spans="2:7" x14ac:dyDescent="0.25">
      <c r="B571" s="2"/>
      <c r="C571" s="2"/>
      <c r="D571" s="2"/>
      <c r="E571" s="2"/>
      <c r="F571" s="2"/>
      <c r="G571" s="2"/>
    </row>
    <row r="572" spans="2:7" x14ac:dyDescent="0.25">
      <c r="B572" s="2"/>
      <c r="C572" s="2"/>
      <c r="D572" s="2"/>
      <c r="E572" s="2"/>
      <c r="F572" s="2"/>
      <c r="G572" s="2"/>
    </row>
    <row r="573" spans="2:7" x14ac:dyDescent="0.25">
      <c r="B573" s="2"/>
      <c r="C573" s="2"/>
      <c r="D573" s="2"/>
      <c r="E573" s="2"/>
      <c r="F573" s="2"/>
      <c r="G573" s="2"/>
    </row>
    <row r="574" spans="2:7" x14ac:dyDescent="0.25">
      <c r="B574" s="2"/>
      <c r="C574" s="2"/>
      <c r="D574" s="2"/>
      <c r="E574" s="2"/>
      <c r="F574" s="2"/>
      <c r="G574" s="2"/>
    </row>
    <row r="575" spans="2:7" x14ac:dyDescent="0.25">
      <c r="B575" s="2"/>
      <c r="C575" s="2"/>
      <c r="D575" s="2"/>
      <c r="E575" s="2"/>
      <c r="F575" s="2"/>
      <c r="G575" s="2"/>
    </row>
    <row r="576" spans="2:7" x14ac:dyDescent="0.25">
      <c r="B576" s="2"/>
      <c r="C576" s="2"/>
      <c r="D576" s="2"/>
      <c r="E576" s="2"/>
      <c r="F576" s="2"/>
      <c r="G576" s="2"/>
    </row>
    <row r="577" spans="2:7" x14ac:dyDescent="0.25">
      <c r="B577" s="2"/>
      <c r="C577" s="2"/>
      <c r="D577" s="2"/>
      <c r="E577" s="2"/>
      <c r="F577" s="2"/>
      <c r="G577" s="2"/>
    </row>
    <row r="578" spans="2:7" x14ac:dyDescent="0.25">
      <c r="B578" s="2"/>
      <c r="C578" s="2"/>
      <c r="D578" s="2"/>
      <c r="E578" s="2"/>
      <c r="F578" s="2"/>
      <c r="G578" s="2"/>
    </row>
    <row r="579" spans="2:7" x14ac:dyDescent="0.25">
      <c r="B579" s="2"/>
      <c r="C579" s="2"/>
      <c r="D579" s="2"/>
      <c r="E579" s="2"/>
      <c r="F579" s="2"/>
      <c r="G579" s="2"/>
    </row>
    <row r="580" spans="2:7" x14ac:dyDescent="0.25">
      <c r="B580" s="2"/>
      <c r="C580" s="2"/>
      <c r="D580" s="2"/>
      <c r="E580" s="2"/>
      <c r="F580" s="2"/>
      <c r="G580" s="2"/>
    </row>
    <row r="581" spans="2:7" x14ac:dyDescent="0.25">
      <c r="B581" s="2"/>
      <c r="C581" s="2"/>
      <c r="D581" s="2"/>
      <c r="E581" s="2"/>
      <c r="F581" s="2"/>
      <c r="G581" s="2"/>
    </row>
    <row r="582" spans="2:7" x14ac:dyDescent="0.25">
      <c r="B582" s="2"/>
      <c r="C582" s="2"/>
      <c r="D582" s="2"/>
      <c r="E582" s="2"/>
      <c r="F582" s="2"/>
      <c r="G582" s="2"/>
    </row>
    <row r="583" spans="2:7" x14ac:dyDescent="0.25">
      <c r="B583" s="2"/>
      <c r="C583" s="2"/>
      <c r="D583" s="2"/>
      <c r="E583" s="2"/>
      <c r="F583" s="2"/>
      <c r="G583" s="2"/>
    </row>
    <row r="584" spans="2:7" x14ac:dyDescent="0.25">
      <c r="B584" s="2"/>
      <c r="C584" s="2"/>
      <c r="D584" s="2"/>
      <c r="E584" s="2"/>
      <c r="F584" s="2"/>
      <c r="G584" s="2"/>
    </row>
    <row r="585" spans="2:7" x14ac:dyDescent="0.25">
      <c r="B585" s="2"/>
      <c r="C585" s="2"/>
      <c r="D585" s="2"/>
      <c r="E585" s="2"/>
      <c r="F585" s="2"/>
      <c r="G585" s="2"/>
    </row>
    <row r="586" spans="2:7" x14ac:dyDescent="0.25">
      <c r="B586" s="2"/>
      <c r="C586" s="2"/>
      <c r="D586" s="2"/>
      <c r="E586" s="2"/>
      <c r="F586" s="2"/>
      <c r="G586" s="2"/>
    </row>
    <row r="587" spans="2:7" x14ac:dyDescent="0.25">
      <c r="B587" s="2"/>
      <c r="C587" s="2"/>
      <c r="D587" s="2"/>
      <c r="E587" s="2"/>
      <c r="F587" s="2"/>
      <c r="G587" s="2"/>
    </row>
    <row r="588" spans="2:7" x14ac:dyDescent="0.25">
      <c r="B588" s="2"/>
      <c r="C588" s="2"/>
      <c r="D588" s="2"/>
      <c r="E588" s="2"/>
      <c r="F588" s="2"/>
      <c r="G588" s="2"/>
    </row>
    <row r="589" spans="2:7" x14ac:dyDescent="0.25">
      <c r="B589" s="2"/>
      <c r="C589" s="2"/>
      <c r="D589" s="2"/>
      <c r="E589" s="2"/>
      <c r="F589" s="2"/>
      <c r="G589" s="2"/>
    </row>
    <row r="590" spans="2:7" x14ac:dyDescent="0.25">
      <c r="B590" s="2"/>
      <c r="C590" s="2"/>
      <c r="D590" s="2"/>
      <c r="E590" s="2"/>
      <c r="F590" s="2"/>
      <c r="G590" s="2"/>
    </row>
    <row r="591" spans="2:7" x14ac:dyDescent="0.25">
      <c r="B591" s="2"/>
      <c r="C591" s="2"/>
      <c r="D591" s="2"/>
      <c r="E591" s="2"/>
      <c r="F591" s="2"/>
      <c r="G591" s="2"/>
    </row>
    <row r="592" spans="2:7" x14ac:dyDescent="0.25">
      <c r="B592" s="2"/>
      <c r="C592" s="2"/>
      <c r="D592" s="2"/>
      <c r="E592" s="2"/>
      <c r="F592" s="2"/>
      <c r="G592" s="2"/>
    </row>
    <row r="593" spans="2:7" x14ac:dyDescent="0.25">
      <c r="B593" s="2"/>
      <c r="C593" s="2"/>
      <c r="D593" s="2"/>
      <c r="E593" s="2"/>
      <c r="F593" s="2"/>
      <c r="G593" s="2"/>
    </row>
    <row r="594" spans="2:7" x14ac:dyDescent="0.25">
      <c r="B594" s="2"/>
      <c r="C594" s="2"/>
      <c r="D594" s="2"/>
      <c r="E594" s="2"/>
      <c r="F594" s="2"/>
      <c r="G594" s="2"/>
    </row>
    <row r="595" spans="2:7" x14ac:dyDescent="0.25">
      <c r="B595" s="2"/>
      <c r="C595" s="2"/>
      <c r="D595" s="2"/>
      <c r="E595" s="2"/>
      <c r="F595" s="2"/>
      <c r="G595" s="2"/>
    </row>
    <row r="596" spans="2:7" x14ac:dyDescent="0.25">
      <c r="B596" s="2"/>
      <c r="C596" s="2"/>
      <c r="D596" s="2"/>
      <c r="E596" s="2"/>
      <c r="F596" s="2"/>
      <c r="G596" s="2"/>
    </row>
    <row r="597" spans="2:7" x14ac:dyDescent="0.25">
      <c r="B597" s="2"/>
      <c r="C597" s="2"/>
      <c r="D597" s="2"/>
      <c r="E597" s="2"/>
      <c r="F597" s="2"/>
      <c r="G597" s="2"/>
    </row>
    <row r="598" spans="2:7" x14ac:dyDescent="0.25">
      <c r="B598" s="2"/>
      <c r="C598" s="2"/>
      <c r="D598" s="2"/>
      <c r="E598" s="2"/>
      <c r="F598" s="2"/>
      <c r="G598" s="2"/>
    </row>
    <row r="599" spans="2:7" x14ac:dyDescent="0.25">
      <c r="B599" s="2"/>
      <c r="C599" s="2"/>
      <c r="D599" s="2"/>
      <c r="E599" s="2"/>
      <c r="F599" s="2"/>
      <c r="G599" s="2"/>
    </row>
    <row r="600" spans="2:7" x14ac:dyDescent="0.25">
      <c r="B600" s="2"/>
      <c r="C600" s="2"/>
      <c r="D600" s="2"/>
      <c r="E600" s="2"/>
      <c r="F600" s="2"/>
      <c r="G600" s="2"/>
    </row>
    <row r="601" spans="2:7" x14ac:dyDescent="0.25">
      <c r="B601" s="2"/>
      <c r="C601" s="2"/>
      <c r="D601" s="2"/>
      <c r="E601" s="2"/>
      <c r="F601" s="2"/>
      <c r="G601" s="2"/>
    </row>
    <row r="602" spans="2:7" x14ac:dyDescent="0.25">
      <c r="B602" s="2"/>
      <c r="C602" s="2"/>
      <c r="D602" s="2"/>
      <c r="E602" s="2"/>
      <c r="F602" s="2"/>
      <c r="G602" s="2"/>
    </row>
    <row r="603" spans="2:7" x14ac:dyDescent="0.25">
      <c r="B603" s="2"/>
      <c r="C603" s="2"/>
      <c r="D603" s="2"/>
      <c r="E603" s="2"/>
      <c r="F603" s="2"/>
      <c r="G603" s="2"/>
    </row>
    <row r="604" spans="2:7" x14ac:dyDescent="0.25">
      <c r="B604" s="2"/>
      <c r="C604" s="2"/>
      <c r="D604" s="2"/>
      <c r="E604" s="2"/>
      <c r="F604" s="2"/>
      <c r="G604" s="2"/>
    </row>
    <row r="605" spans="2:7" x14ac:dyDescent="0.25">
      <c r="B605" s="2"/>
      <c r="C605" s="2"/>
      <c r="D605" s="2"/>
      <c r="E605" s="2"/>
      <c r="F605" s="2"/>
      <c r="G605" s="2"/>
    </row>
    <row r="606" spans="2:7" x14ac:dyDescent="0.25">
      <c r="B606" s="2"/>
      <c r="C606" s="2"/>
      <c r="D606" s="2"/>
      <c r="E606" s="2"/>
      <c r="F606" s="2"/>
      <c r="G606" s="2"/>
    </row>
    <row r="607" spans="2:7" x14ac:dyDescent="0.25">
      <c r="B607" s="2"/>
      <c r="C607" s="2"/>
      <c r="D607" s="2"/>
      <c r="E607" s="2"/>
      <c r="F607" s="2"/>
      <c r="G607" s="2"/>
    </row>
    <row r="608" spans="2:7" x14ac:dyDescent="0.25">
      <c r="B608" s="2"/>
      <c r="C608" s="2"/>
      <c r="D608" s="2"/>
      <c r="E608" s="2"/>
      <c r="F608" s="2"/>
      <c r="G608" s="2"/>
    </row>
    <row r="609" spans="2:7" x14ac:dyDescent="0.25">
      <c r="B609" s="2"/>
      <c r="C609" s="2"/>
      <c r="D609" s="2"/>
      <c r="E609" s="2"/>
      <c r="F609" s="2"/>
      <c r="G609" s="2"/>
    </row>
    <row r="610" spans="2:7" x14ac:dyDescent="0.25">
      <c r="B610" s="2"/>
      <c r="C610" s="2"/>
      <c r="D610" s="2"/>
      <c r="E610" s="2"/>
      <c r="F610" s="2"/>
      <c r="G610" s="2"/>
    </row>
    <row r="611" spans="2:7" x14ac:dyDescent="0.25">
      <c r="B611" s="2"/>
      <c r="C611" s="2"/>
      <c r="D611" s="2"/>
      <c r="E611" s="2"/>
      <c r="F611" s="2"/>
      <c r="G611" s="2"/>
    </row>
    <row r="612" spans="2:7" x14ac:dyDescent="0.25">
      <c r="B612" s="2"/>
      <c r="C612" s="2"/>
      <c r="D612" s="2"/>
      <c r="E612" s="2"/>
      <c r="F612" s="2"/>
      <c r="G612" s="2"/>
    </row>
    <row r="613" spans="2:7" x14ac:dyDescent="0.25">
      <c r="B613" s="2"/>
      <c r="C613" s="2"/>
      <c r="D613" s="2"/>
      <c r="E613" s="2"/>
      <c r="F613" s="2"/>
      <c r="G613" s="2"/>
    </row>
    <row r="614" spans="2:7" x14ac:dyDescent="0.25">
      <c r="B614" s="2"/>
      <c r="C614" s="2"/>
      <c r="D614" s="2"/>
      <c r="E614" s="2"/>
      <c r="F614" s="2"/>
      <c r="G614" s="2"/>
    </row>
    <row r="615" spans="2:7" x14ac:dyDescent="0.25">
      <c r="B615" s="2"/>
      <c r="C615" s="2"/>
      <c r="D615" s="2"/>
      <c r="E615" s="2"/>
      <c r="F615" s="2"/>
      <c r="G615" s="2"/>
    </row>
    <row r="616" spans="2:7" x14ac:dyDescent="0.25">
      <c r="B616" s="2"/>
      <c r="C616" s="2"/>
      <c r="D616" s="2"/>
      <c r="E616" s="2"/>
      <c r="F616" s="2"/>
      <c r="G616" s="2"/>
    </row>
    <row r="617" spans="2:7" x14ac:dyDescent="0.25">
      <c r="B617" s="2"/>
      <c r="C617" s="2"/>
      <c r="D617" s="2"/>
      <c r="E617" s="2"/>
      <c r="F617" s="2"/>
      <c r="G617" s="2"/>
    </row>
    <row r="618" spans="2:7" x14ac:dyDescent="0.25">
      <c r="B618" s="2"/>
      <c r="C618" s="2"/>
      <c r="D618" s="2"/>
      <c r="E618" s="2"/>
      <c r="F618" s="2"/>
      <c r="G618" s="2"/>
    </row>
    <row r="619" spans="2:7" x14ac:dyDescent="0.25">
      <c r="B619" s="2"/>
      <c r="C619" s="2"/>
      <c r="D619" s="2"/>
      <c r="E619" s="2"/>
      <c r="F619" s="2"/>
      <c r="G619" s="2"/>
    </row>
    <row r="620" spans="2:7" x14ac:dyDescent="0.25">
      <c r="B620" s="2"/>
      <c r="C620" s="2"/>
      <c r="D620" s="2"/>
      <c r="E620" s="2"/>
      <c r="F620" s="2"/>
      <c r="G620" s="2"/>
    </row>
    <row r="621" spans="2:7" x14ac:dyDescent="0.25">
      <c r="B621" s="2"/>
      <c r="C621" s="2"/>
      <c r="D621" s="2"/>
      <c r="E621" s="2"/>
      <c r="F621" s="2"/>
      <c r="G621" s="2"/>
    </row>
    <row r="622" spans="2:7" x14ac:dyDescent="0.25">
      <c r="B622" s="2"/>
      <c r="C622" s="2"/>
      <c r="D622" s="2"/>
      <c r="E622" s="2"/>
      <c r="F622" s="2"/>
      <c r="G622" s="2"/>
    </row>
    <row r="623" spans="2:7" x14ac:dyDescent="0.25">
      <c r="B623" s="2"/>
      <c r="C623" s="2"/>
      <c r="D623" s="2"/>
      <c r="E623" s="2"/>
      <c r="F623" s="2"/>
      <c r="G623" s="2"/>
    </row>
    <row r="624" spans="2:7" x14ac:dyDescent="0.25">
      <c r="B624" s="2"/>
      <c r="C624" s="2"/>
      <c r="D624" s="2"/>
      <c r="E624" s="2"/>
      <c r="F624" s="2"/>
      <c r="G624" s="2"/>
    </row>
    <row r="625" spans="2:7" x14ac:dyDescent="0.25">
      <c r="B625" s="2"/>
      <c r="C625" s="2"/>
      <c r="D625" s="2"/>
      <c r="E625" s="2"/>
      <c r="F625" s="2"/>
      <c r="G625" s="2"/>
    </row>
    <row r="626" spans="2:7" x14ac:dyDescent="0.25">
      <c r="B626" s="2"/>
      <c r="C626" s="2"/>
      <c r="D626" s="2"/>
      <c r="E626" s="2"/>
      <c r="F626" s="2"/>
      <c r="G626" s="2"/>
    </row>
    <row r="627" spans="2:7" x14ac:dyDescent="0.25">
      <c r="B627" s="2"/>
      <c r="C627" s="2"/>
      <c r="D627" s="2"/>
      <c r="E627" s="2"/>
      <c r="F627" s="2"/>
      <c r="G627" s="2"/>
    </row>
    <row r="628" spans="2:7" x14ac:dyDescent="0.25">
      <c r="B628" s="2"/>
      <c r="C628" s="2"/>
      <c r="D628" s="2"/>
      <c r="E628" s="2"/>
      <c r="F628" s="2"/>
      <c r="G628" s="2"/>
    </row>
    <row r="629" spans="2:7" x14ac:dyDescent="0.25">
      <c r="B629" s="2"/>
      <c r="C629" s="2"/>
      <c r="D629" s="2"/>
      <c r="E629" s="2"/>
      <c r="F629" s="2"/>
      <c r="G629" s="2"/>
    </row>
    <row r="630" spans="2:7" x14ac:dyDescent="0.25">
      <c r="B630" s="2"/>
      <c r="C630" s="2"/>
      <c r="D630" s="2"/>
      <c r="E630" s="2"/>
      <c r="F630" s="2"/>
      <c r="G630" s="2"/>
    </row>
    <row r="631" spans="2:7" x14ac:dyDescent="0.25">
      <c r="B631" s="2"/>
      <c r="C631" s="2"/>
      <c r="D631" s="2"/>
      <c r="E631" s="2"/>
      <c r="F631" s="2"/>
      <c r="G631" s="2"/>
    </row>
    <row r="632" spans="2:7" x14ac:dyDescent="0.25">
      <c r="B632" s="2"/>
      <c r="C632" s="2"/>
      <c r="D632" s="2"/>
      <c r="E632" s="2"/>
      <c r="F632" s="2"/>
      <c r="G632" s="2"/>
    </row>
    <row r="633" spans="2:7" x14ac:dyDescent="0.25">
      <c r="B633" s="2"/>
      <c r="C633" s="2"/>
      <c r="D633" s="2"/>
      <c r="E633" s="2"/>
      <c r="F633" s="2"/>
      <c r="G633" s="2"/>
    </row>
    <row r="634" spans="2:7" x14ac:dyDescent="0.25">
      <c r="B634" s="2"/>
      <c r="C634" s="2"/>
      <c r="D634" s="2"/>
      <c r="E634" s="2"/>
      <c r="F634" s="2"/>
      <c r="G634" s="2"/>
    </row>
    <row r="635" spans="2:7" x14ac:dyDescent="0.25">
      <c r="B635" s="2"/>
      <c r="C635" s="2"/>
      <c r="D635" s="2"/>
      <c r="E635" s="2"/>
      <c r="F635" s="2"/>
      <c r="G635" s="2"/>
    </row>
    <row r="636" spans="2:7" x14ac:dyDescent="0.25">
      <c r="B636" s="2"/>
      <c r="C636" s="2"/>
      <c r="D636" s="2"/>
      <c r="E636" s="2"/>
      <c r="F636" s="2"/>
      <c r="G636" s="2"/>
    </row>
    <row r="637" spans="2:7" x14ac:dyDescent="0.25">
      <c r="B637" s="2"/>
      <c r="C637" s="2"/>
      <c r="D637" s="2"/>
      <c r="E637" s="2"/>
      <c r="F637" s="2"/>
      <c r="G637" s="2"/>
    </row>
    <row r="638" spans="2:7" x14ac:dyDescent="0.25">
      <c r="B638" s="2"/>
      <c r="C638" s="2"/>
      <c r="D638" s="2"/>
      <c r="E638" s="2"/>
      <c r="F638" s="2"/>
      <c r="G638" s="2"/>
    </row>
    <row r="639" spans="2:7" x14ac:dyDescent="0.25">
      <c r="B639" s="2"/>
      <c r="C639" s="2"/>
      <c r="D639" s="2"/>
      <c r="E639" s="2"/>
      <c r="F639" s="2"/>
      <c r="G639" s="2"/>
    </row>
    <row r="640" spans="2:7" x14ac:dyDescent="0.25">
      <c r="B640" s="2"/>
      <c r="C640" s="2"/>
      <c r="D640" s="2"/>
      <c r="E640" s="2"/>
      <c r="F640" s="2"/>
      <c r="G640" s="2"/>
    </row>
    <row r="641" spans="2:7" x14ac:dyDescent="0.25">
      <c r="B641" s="2"/>
      <c r="C641" s="2"/>
      <c r="D641" s="2"/>
      <c r="E641" s="2"/>
      <c r="F641" s="2"/>
      <c r="G641" s="2"/>
    </row>
    <row r="642" spans="2:7" x14ac:dyDescent="0.25">
      <c r="B642" s="2"/>
      <c r="C642" s="2"/>
      <c r="D642" s="2"/>
      <c r="E642" s="2"/>
      <c r="F642" s="2"/>
      <c r="G642" s="2"/>
    </row>
    <row r="643" spans="2:7" x14ac:dyDescent="0.25">
      <c r="B643" s="2"/>
      <c r="C643" s="2"/>
      <c r="D643" s="2"/>
      <c r="E643" s="2"/>
      <c r="F643" s="2"/>
      <c r="G643" s="2"/>
    </row>
    <row r="644" spans="2:7" x14ac:dyDescent="0.25">
      <c r="B644" s="2"/>
      <c r="C644" s="2"/>
      <c r="D644" s="2"/>
      <c r="E644" s="2"/>
      <c r="F644" s="2"/>
      <c r="G644" s="2"/>
    </row>
    <row r="645" spans="2:7" x14ac:dyDescent="0.25">
      <c r="B645" s="2"/>
      <c r="C645" s="2"/>
      <c r="D645" s="2"/>
      <c r="E645" s="2"/>
      <c r="F645" s="2"/>
      <c r="G645" s="2"/>
    </row>
    <row r="646" spans="2:7" x14ac:dyDescent="0.25">
      <c r="B646" s="2"/>
      <c r="C646" s="2"/>
      <c r="D646" s="2"/>
      <c r="E646" s="2"/>
      <c r="F646" s="2"/>
      <c r="G646" s="2"/>
    </row>
    <row r="647" spans="2:7" x14ac:dyDescent="0.25">
      <c r="B647" s="2"/>
      <c r="C647" s="2"/>
      <c r="D647" s="2"/>
      <c r="E647" s="2"/>
      <c r="F647" s="2"/>
      <c r="G647" s="2"/>
    </row>
    <row r="648" spans="2:7" x14ac:dyDescent="0.25">
      <c r="B648" s="2"/>
      <c r="C648" s="2"/>
      <c r="D648" s="2"/>
      <c r="E648" s="2"/>
      <c r="F648" s="2"/>
      <c r="G648" s="2"/>
    </row>
    <row r="649" spans="2:7" x14ac:dyDescent="0.25">
      <c r="B649" s="2"/>
      <c r="C649" s="2"/>
      <c r="D649" s="2"/>
      <c r="E649" s="2"/>
      <c r="F649" s="2"/>
      <c r="G649" s="2"/>
    </row>
    <row r="650" spans="2:7" x14ac:dyDescent="0.25">
      <c r="B650" s="2"/>
      <c r="C650" s="2"/>
      <c r="D650" s="2"/>
      <c r="E650" s="2"/>
      <c r="F650" s="2"/>
      <c r="G650" s="2"/>
    </row>
    <row r="651" spans="2:7" x14ac:dyDescent="0.25">
      <c r="B651" s="2"/>
      <c r="C651" s="2"/>
      <c r="D651" s="2"/>
      <c r="E651" s="2"/>
      <c r="F651" s="2"/>
      <c r="G651" s="2"/>
    </row>
    <row r="652" spans="2:7" x14ac:dyDescent="0.25">
      <c r="B652" s="2"/>
      <c r="C652" s="2"/>
      <c r="D652" s="2"/>
      <c r="E652" s="2"/>
      <c r="F652" s="2"/>
      <c r="G652" s="2"/>
    </row>
    <row r="653" spans="2:7" x14ac:dyDescent="0.25">
      <c r="B653" s="2"/>
      <c r="C653" s="2"/>
      <c r="D653" s="2"/>
      <c r="E653" s="2"/>
      <c r="F653" s="2"/>
      <c r="G653" s="2"/>
    </row>
    <row r="654" spans="2:7" x14ac:dyDescent="0.25">
      <c r="B654" s="2"/>
      <c r="C654" s="2"/>
      <c r="D654" s="2"/>
      <c r="E654" s="2"/>
      <c r="F654" s="2"/>
      <c r="G654" s="2"/>
    </row>
    <row r="655" spans="2:7" x14ac:dyDescent="0.25">
      <c r="B655" s="2"/>
      <c r="C655" s="2"/>
      <c r="D655" s="2"/>
      <c r="E655" s="2"/>
      <c r="F655" s="2"/>
      <c r="G655" s="2"/>
    </row>
    <row r="656" spans="2:7" x14ac:dyDescent="0.25">
      <c r="B656" s="2"/>
      <c r="C656" s="2"/>
      <c r="D656" s="2"/>
      <c r="E656" s="2"/>
      <c r="F656" s="2"/>
      <c r="G656" s="2"/>
    </row>
    <row r="657" spans="2:7" x14ac:dyDescent="0.25">
      <c r="B657" s="2"/>
      <c r="C657" s="2"/>
      <c r="D657" s="2"/>
      <c r="E657" s="2"/>
      <c r="F657" s="2"/>
      <c r="G657" s="2"/>
    </row>
    <row r="658" spans="2:7" x14ac:dyDescent="0.25">
      <c r="B658" s="2"/>
      <c r="C658" s="2"/>
      <c r="D658" s="2"/>
      <c r="E658" s="2"/>
      <c r="F658" s="2"/>
      <c r="G658" s="2"/>
    </row>
    <row r="659" spans="2:7" x14ac:dyDescent="0.25">
      <c r="B659" s="2"/>
      <c r="C659" s="2"/>
      <c r="D659" s="2"/>
      <c r="E659" s="2"/>
      <c r="F659" s="2"/>
      <c r="G659" s="2"/>
    </row>
    <row r="660" spans="2:7" x14ac:dyDescent="0.25">
      <c r="B660" s="2"/>
      <c r="C660" s="2"/>
      <c r="D660" s="2"/>
      <c r="E660" s="2"/>
      <c r="F660" s="2"/>
      <c r="G660" s="2"/>
    </row>
    <row r="661" spans="2:7" x14ac:dyDescent="0.25">
      <c r="B661" s="2"/>
      <c r="C661" s="2"/>
      <c r="D661" s="2"/>
      <c r="E661" s="2"/>
      <c r="F661" s="2"/>
      <c r="G661" s="2"/>
    </row>
    <row r="662" spans="2:7" x14ac:dyDescent="0.25">
      <c r="B662" s="2"/>
      <c r="C662" s="2"/>
      <c r="D662" s="2"/>
      <c r="E662" s="2"/>
      <c r="F662" s="2"/>
      <c r="G662" s="2"/>
    </row>
    <row r="663" spans="2:7" x14ac:dyDescent="0.25">
      <c r="B663" s="2"/>
      <c r="C663" s="2"/>
      <c r="D663" s="2"/>
      <c r="E663" s="2"/>
      <c r="F663" s="2"/>
      <c r="G663" s="2"/>
    </row>
    <row r="664" spans="2:7" x14ac:dyDescent="0.25">
      <c r="B664" s="2"/>
      <c r="C664" s="2"/>
      <c r="D664" s="2"/>
      <c r="E664" s="2"/>
      <c r="F664" s="2"/>
      <c r="G664" s="2"/>
    </row>
    <row r="665" spans="2:7" x14ac:dyDescent="0.25">
      <c r="B665" s="2"/>
      <c r="C665" s="2"/>
      <c r="D665" s="2"/>
      <c r="E665" s="2"/>
      <c r="F665" s="2"/>
      <c r="G665" s="2"/>
    </row>
    <row r="666" spans="2:7" x14ac:dyDescent="0.25">
      <c r="B666" s="2"/>
      <c r="C666" s="2"/>
      <c r="D666" s="2"/>
      <c r="E666" s="2"/>
      <c r="F666" s="2"/>
      <c r="G666" s="2"/>
    </row>
    <row r="667" spans="2:7" x14ac:dyDescent="0.25">
      <c r="B667" s="2"/>
      <c r="C667" s="2"/>
      <c r="D667" s="2"/>
      <c r="E667" s="2"/>
      <c r="F667" s="2"/>
      <c r="G667" s="2"/>
    </row>
    <row r="668" spans="2:7" x14ac:dyDescent="0.25">
      <c r="B668" s="2"/>
      <c r="C668" s="2"/>
      <c r="D668" s="2"/>
      <c r="E668" s="2"/>
      <c r="F668" s="2"/>
      <c r="G668" s="2"/>
    </row>
    <row r="669" spans="2:7" x14ac:dyDescent="0.25">
      <c r="B669" s="2"/>
      <c r="C669" s="2"/>
      <c r="D669" s="2"/>
      <c r="E669" s="2"/>
      <c r="F669" s="2"/>
      <c r="G669" s="2"/>
    </row>
    <row r="670" spans="2:7" x14ac:dyDescent="0.25">
      <c r="B670" s="2"/>
      <c r="C670" s="2"/>
      <c r="D670" s="2"/>
      <c r="E670" s="2"/>
      <c r="F670" s="2"/>
      <c r="G670" s="2"/>
    </row>
    <row r="671" spans="2:7" x14ac:dyDescent="0.25">
      <c r="B671" s="2"/>
      <c r="C671" s="2"/>
      <c r="D671" s="2"/>
      <c r="E671" s="2"/>
      <c r="F671" s="2"/>
      <c r="G671" s="2"/>
    </row>
    <row r="672" spans="2:7" x14ac:dyDescent="0.25">
      <c r="B672" s="2"/>
      <c r="C672" s="2"/>
      <c r="D672" s="2"/>
      <c r="E672" s="2"/>
      <c r="F672" s="2"/>
      <c r="G672" s="2"/>
    </row>
    <row r="673" spans="2:7" x14ac:dyDescent="0.25">
      <c r="B673" s="2"/>
      <c r="C673" s="2"/>
      <c r="D673" s="2"/>
      <c r="E673" s="2"/>
      <c r="F673" s="2"/>
      <c r="G673" s="2"/>
    </row>
    <row r="674" spans="2:7" x14ac:dyDescent="0.25">
      <c r="B674" s="2"/>
      <c r="C674" s="2"/>
      <c r="D674" s="2"/>
      <c r="E674" s="2"/>
      <c r="F674" s="2"/>
      <c r="G674" s="2"/>
    </row>
    <row r="675" spans="2:7" x14ac:dyDescent="0.25">
      <c r="B675" s="2"/>
      <c r="C675" s="2"/>
      <c r="D675" s="2"/>
      <c r="E675" s="2"/>
      <c r="F675" s="2"/>
      <c r="G675" s="2"/>
    </row>
    <row r="676" spans="2:7" x14ac:dyDescent="0.25">
      <c r="B676" s="2"/>
      <c r="C676" s="2"/>
      <c r="D676" s="2"/>
      <c r="E676" s="2"/>
      <c r="F676" s="2"/>
      <c r="G676" s="2"/>
    </row>
    <row r="677" spans="2:7" x14ac:dyDescent="0.25">
      <c r="B677" s="2"/>
      <c r="C677" s="2"/>
      <c r="D677" s="2"/>
      <c r="E677" s="2"/>
      <c r="F677" s="2"/>
      <c r="G677" s="2"/>
    </row>
    <row r="678" spans="2:7" x14ac:dyDescent="0.25">
      <c r="B678" s="2"/>
      <c r="C678" s="2"/>
      <c r="D678" s="2"/>
      <c r="E678" s="2"/>
      <c r="F678" s="2"/>
      <c r="G678" s="2"/>
    </row>
    <row r="679" spans="2:7" x14ac:dyDescent="0.25">
      <c r="B679" s="2"/>
      <c r="C679" s="2"/>
      <c r="D679" s="2"/>
      <c r="E679" s="2"/>
      <c r="F679" s="2"/>
      <c r="G679" s="2"/>
    </row>
    <row r="680" spans="2:7" x14ac:dyDescent="0.25">
      <c r="B680" s="2"/>
      <c r="C680" s="2"/>
      <c r="D680" s="2"/>
      <c r="E680" s="2"/>
      <c r="F680" s="2"/>
      <c r="G680" s="2"/>
    </row>
    <row r="681" spans="2:7" x14ac:dyDescent="0.25">
      <c r="B681" s="2"/>
      <c r="C681" s="2"/>
      <c r="D681" s="2"/>
      <c r="E681" s="2"/>
      <c r="F681" s="2"/>
      <c r="G681" s="2"/>
    </row>
    <row r="682" spans="2:7" x14ac:dyDescent="0.25">
      <c r="B682" s="2"/>
      <c r="C682" s="2"/>
      <c r="D682" s="2"/>
      <c r="E682" s="2"/>
      <c r="F682" s="2"/>
      <c r="G682" s="2"/>
    </row>
    <row r="683" spans="2:7" x14ac:dyDescent="0.25">
      <c r="B683" s="2"/>
      <c r="C683" s="2"/>
      <c r="D683" s="2"/>
      <c r="E683" s="2"/>
      <c r="F683" s="2"/>
      <c r="G683" s="2"/>
    </row>
    <row r="684" spans="2:7" x14ac:dyDescent="0.25">
      <c r="B684" s="2"/>
      <c r="C684" s="2"/>
      <c r="D684" s="2"/>
      <c r="E684" s="2"/>
      <c r="F684" s="2"/>
      <c r="G684" s="2"/>
    </row>
    <row r="685" spans="2:7" x14ac:dyDescent="0.25">
      <c r="B685" s="2"/>
      <c r="C685" s="2"/>
      <c r="D685" s="2"/>
      <c r="E685" s="2"/>
      <c r="F685" s="2"/>
      <c r="G685" s="2"/>
    </row>
    <row r="686" spans="2:7" x14ac:dyDescent="0.25">
      <c r="B686" s="2"/>
      <c r="C686" s="2"/>
      <c r="D686" s="2"/>
      <c r="E686" s="2"/>
      <c r="F686" s="2"/>
      <c r="G686" s="2"/>
    </row>
    <row r="687" spans="2:7" x14ac:dyDescent="0.25">
      <c r="B687" s="2"/>
      <c r="C687" s="2"/>
      <c r="D687" s="2"/>
      <c r="E687" s="2"/>
      <c r="F687" s="2"/>
      <c r="G687" s="2"/>
    </row>
    <row r="688" spans="2:7" x14ac:dyDescent="0.25">
      <c r="B688" s="2"/>
      <c r="C688" s="2"/>
      <c r="D688" s="2"/>
      <c r="E688" s="2"/>
      <c r="F688" s="2"/>
      <c r="G688" s="2"/>
    </row>
    <row r="689" spans="2:7" x14ac:dyDescent="0.25">
      <c r="B689" s="2"/>
      <c r="C689" s="2"/>
      <c r="D689" s="2"/>
      <c r="E689" s="2"/>
      <c r="F689" s="2"/>
      <c r="G689" s="2"/>
    </row>
    <row r="690" spans="2:7" x14ac:dyDescent="0.25">
      <c r="B690" s="2"/>
      <c r="C690" s="2"/>
      <c r="D690" s="2"/>
      <c r="E690" s="2"/>
      <c r="F690" s="2"/>
      <c r="G690" s="2"/>
    </row>
    <row r="691" spans="2:7" x14ac:dyDescent="0.25">
      <c r="B691" s="2"/>
      <c r="C691" s="2"/>
      <c r="D691" s="2"/>
      <c r="E691" s="2"/>
      <c r="F691" s="2"/>
      <c r="G691" s="2"/>
    </row>
    <row r="692" spans="2:7" x14ac:dyDescent="0.25">
      <c r="B692" s="2"/>
      <c r="C692" s="2"/>
      <c r="D692" s="2"/>
      <c r="E692" s="2"/>
      <c r="F692" s="2"/>
      <c r="G692" s="2"/>
    </row>
    <row r="693" spans="2:7" x14ac:dyDescent="0.25">
      <c r="B693" s="2"/>
      <c r="C693" s="2"/>
      <c r="D693" s="2"/>
      <c r="E693" s="2"/>
      <c r="F693" s="2"/>
      <c r="G693" s="2"/>
    </row>
    <row r="694" spans="2:7" x14ac:dyDescent="0.25">
      <c r="B694" s="2"/>
      <c r="C694" s="2"/>
      <c r="D694" s="2"/>
      <c r="E694" s="2"/>
      <c r="F694" s="2"/>
      <c r="G694" s="2"/>
    </row>
    <row r="695" spans="2:7" x14ac:dyDescent="0.25">
      <c r="B695" s="2"/>
      <c r="C695" s="2"/>
      <c r="D695" s="2"/>
      <c r="E695" s="2"/>
      <c r="F695" s="2"/>
      <c r="G695" s="2"/>
    </row>
    <row r="696" spans="2:7" x14ac:dyDescent="0.25">
      <c r="B696" s="2"/>
      <c r="C696" s="2"/>
      <c r="D696" s="2"/>
      <c r="E696" s="2"/>
      <c r="F696" s="2"/>
      <c r="G696" s="2"/>
    </row>
    <row r="697" spans="2:7" x14ac:dyDescent="0.25">
      <c r="B697" s="2"/>
      <c r="C697" s="2"/>
      <c r="D697" s="2"/>
      <c r="E697" s="2"/>
      <c r="F697" s="2"/>
      <c r="G697" s="2"/>
    </row>
    <row r="698" spans="2:7" x14ac:dyDescent="0.25">
      <c r="B698" s="2"/>
      <c r="C698" s="2"/>
      <c r="D698" s="2"/>
      <c r="E698" s="2"/>
      <c r="F698" s="2"/>
      <c r="G698" s="2"/>
    </row>
    <row r="699" spans="2:7" x14ac:dyDescent="0.25">
      <c r="B699" s="2"/>
      <c r="C699" s="2"/>
      <c r="D699" s="2"/>
      <c r="E699" s="2"/>
      <c r="F699" s="2"/>
      <c r="G699" s="2"/>
    </row>
    <row r="700" spans="2:7" x14ac:dyDescent="0.25">
      <c r="B700" s="2"/>
      <c r="C700" s="2"/>
      <c r="D700" s="2"/>
      <c r="E700" s="2"/>
      <c r="F700" s="2"/>
      <c r="G700" s="2"/>
    </row>
    <row r="701" spans="2:7" x14ac:dyDescent="0.25">
      <c r="B701" s="2"/>
      <c r="C701" s="2"/>
      <c r="D701" s="2"/>
      <c r="E701" s="2"/>
      <c r="F701" s="2"/>
      <c r="G701" s="2"/>
    </row>
    <row r="702" spans="2:7" x14ac:dyDescent="0.25">
      <c r="B702" s="2"/>
      <c r="C702" s="2"/>
      <c r="D702" s="2"/>
      <c r="E702" s="2"/>
      <c r="F702" s="2"/>
      <c r="G702" s="2"/>
    </row>
    <row r="703" spans="2:7" x14ac:dyDescent="0.25">
      <c r="B703" s="2"/>
      <c r="C703" s="2"/>
      <c r="D703" s="2"/>
      <c r="E703" s="2"/>
      <c r="F703" s="2"/>
      <c r="G703" s="2"/>
    </row>
    <row r="704" spans="2:7" x14ac:dyDescent="0.25">
      <c r="B704" s="2"/>
      <c r="C704" s="2"/>
      <c r="D704" s="2"/>
      <c r="E704" s="2"/>
      <c r="F704" s="2"/>
      <c r="G704" s="2"/>
    </row>
    <row r="705" spans="2:7" x14ac:dyDescent="0.25">
      <c r="B705" s="2"/>
      <c r="C705" s="2"/>
      <c r="D705" s="2"/>
      <c r="E705" s="2"/>
      <c r="F705" s="2"/>
      <c r="G705" s="2"/>
    </row>
    <row r="706" spans="2:7" x14ac:dyDescent="0.25">
      <c r="B706" s="2"/>
      <c r="C706" s="2"/>
      <c r="D706" s="2"/>
      <c r="E706" s="2"/>
      <c r="F706" s="2"/>
      <c r="G706" s="2"/>
    </row>
    <row r="707" spans="2:7" x14ac:dyDescent="0.25">
      <c r="B707" s="2"/>
      <c r="C707" s="2"/>
      <c r="D707" s="2"/>
      <c r="E707" s="2"/>
      <c r="F707" s="2"/>
      <c r="G707" s="2"/>
    </row>
    <row r="708" spans="2:7" x14ac:dyDescent="0.25">
      <c r="B708" s="2"/>
      <c r="C708" s="2"/>
      <c r="D708" s="2"/>
      <c r="E708" s="2"/>
      <c r="F708" s="2"/>
      <c r="G708" s="2"/>
    </row>
    <row r="709" spans="2:7" x14ac:dyDescent="0.25">
      <c r="B709" s="2"/>
      <c r="C709" s="2"/>
      <c r="D709" s="2"/>
      <c r="E709" s="2"/>
      <c r="F709" s="2"/>
      <c r="G709" s="2"/>
    </row>
    <row r="710" spans="2:7" x14ac:dyDescent="0.25">
      <c r="B710" s="2"/>
      <c r="C710" s="2"/>
      <c r="D710" s="2"/>
      <c r="E710" s="2"/>
      <c r="F710" s="2"/>
      <c r="G710" s="2"/>
    </row>
    <row r="711" spans="2:7" x14ac:dyDescent="0.25">
      <c r="B711" s="2"/>
      <c r="C711" s="2"/>
      <c r="D711" s="2"/>
      <c r="E711" s="2"/>
      <c r="F711" s="2"/>
      <c r="G711" s="2"/>
    </row>
    <row r="712" spans="2:7" x14ac:dyDescent="0.25">
      <c r="B712" s="2"/>
      <c r="C712" s="2"/>
      <c r="D712" s="2"/>
      <c r="E712" s="2"/>
      <c r="F712" s="2"/>
      <c r="G712" s="2"/>
    </row>
    <row r="713" spans="2:7" x14ac:dyDescent="0.25">
      <c r="B713" s="2"/>
      <c r="C713" s="2"/>
      <c r="D713" s="2"/>
      <c r="E713" s="2"/>
      <c r="F713" s="2"/>
      <c r="G713" s="2"/>
    </row>
    <row r="714" spans="2:7" x14ac:dyDescent="0.25">
      <c r="B714" s="2"/>
      <c r="C714" s="2"/>
      <c r="D714" s="2"/>
      <c r="E714" s="2"/>
      <c r="F714" s="2"/>
      <c r="G714" s="2"/>
    </row>
    <row r="715" spans="2:7" x14ac:dyDescent="0.25">
      <c r="B715" s="2"/>
      <c r="C715" s="2"/>
      <c r="D715" s="2"/>
      <c r="E715" s="2"/>
      <c r="F715" s="2"/>
      <c r="G715" s="2"/>
    </row>
    <row r="716" spans="2:7" x14ac:dyDescent="0.25">
      <c r="B716" s="2"/>
      <c r="C716" s="2"/>
      <c r="D716" s="2"/>
      <c r="E716" s="2"/>
      <c r="F716" s="2"/>
      <c r="G716" s="2"/>
    </row>
    <row r="717" spans="2:7" x14ac:dyDescent="0.25">
      <c r="B717" s="2"/>
      <c r="C717" s="2"/>
      <c r="D717" s="2"/>
      <c r="E717" s="2"/>
      <c r="F717" s="2"/>
      <c r="G717" s="2"/>
    </row>
    <row r="718" spans="2:7" x14ac:dyDescent="0.25">
      <c r="B718" s="2"/>
      <c r="C718" s="2"/>
      <c r="D718" s="2"/>
      <c r="E718" s="2"/>
      <c r="F718" s="2"/>
      <c r="G718" s="2"/>
    </row>
    <row r="719" spans="2:7" x14ac:dyDescent="0.25">
      <c r="B719" s="2"/>
      <c r="C719" s="2"/>
      <c r="D719" s="2"/>
      <c r="E719" s="2"/>
      <c r="F719" s="2"/>
      <c r="G719" s="2"/>
    </row>
    <row r="720" spans="2:7" x14ac:dyDescent="0.25">
      <c r="B720" s="2"/>
      <c r="C720" s="2"/>
      <c r="D720" s="2"/>
      <c r="E720" s="2"/>
      <c r="F720" s="2"/>
      <c r="G720" s="2"/>
    </row>
    <row r="721" spans="2:7" x14ac:dyDescent="0.25">
      <c r="B721" s="2"/>
      <c r="C721" s="2"/>
      <c r="D721" s="2"/>
      <c r="E721" s="2"/>
      <c r="F721" s="2"/>
      <c r="G721" s="2"/>
    </row>
    <row r="722" spans="2:7" x14ac:dyDescent="0.25">
      <c r="B722" s="2"/>
      <c r="C722" s="2"/>
      <c r="D722" s="2"/>
      <c r="E722" s="2"/>
      <c r="F722" s="2"/>
      <c r="G722" s="2"/>
    </row>
    <row r="723" spans="2:7" x14ac:dyDescent="0.25">
      <c r="B723" s="2"/>
      <c r="C723" s="2"/>
      <c r="D723" s="2"/>
      <c r="E723" s="2"/>
      <c r="F723" s="2"/>
      <c r="G723" s="2"/>
    </row>
    <row r="724" spans="2:7" x14ac:dyDescent="0.25">
      <c r="B724" s="2"/>
      <c r="C724" s="2"/>
      <c r="D724" s="2"/>
      <c r="E724" s="2"/>
      <c r="F724" s="2"/>
      <c r="G724" s="2"/>
    </row>
    <row r="725" spans="2:7" x14ac:dyDescent="0.25">
      <c r="B725" s="2"/>
      <c r="C725" s="2"/>
      <c r="D725" s="2"/>
      <c r="E725" s="2"/>
      <c r="F725" s="2"/>
      <c r="G725" s="2"/>
    </row>
    <row r="726" spans="2:7" x14ac:dyDescent="0.25">
      <c r="B726" s="2"/>
      <c r="C726" s="2"/>
      <c r="D726" s="2"/>
      <c r="E726" s="2"/>
      <c r="F726" s="2"/>
      <c r="G726" s="2"/>
    </row>
    <row r="727" spans="2:7" x14ac:dyDescent="0.25">
      <c r="B727" s="2"/>
      <c r="C727" s="2"/>
      <c r="D727" s="2"/>
      <c r="E727" s="2"/>
      <c r="F727" s="2"/>
      <c r="G727" s="2"/>
    </row>
    <row r="728" spans="2:7" x14ac:dyDescent="0.25">
      <c r="B728" s="2"/>
      <c r="C728" s="2"/>
      <c r="D728" s="2"/>
      <c r="E728" s="2"/>
      <c r="F728" s="2"/>
      <c r="G728" s="2"/>
    </row>
    <row r="729" spans="2:7" x14ac:dyDescent="0.25">
      <c r="B729" s="2"/>
      <c r="C729" s="2"/>
      <c r="D729" s="2"/>
      <c r="E729" s="2"/>
      <c r="F729" s="2"/>
      <c r="G729" s="2"/>
    </row>
    <row r="730" spans="2:7" x14ac:dyDescent="0.25">
      <c r="B730" s="2"/>
      <c r="C730" s="2"/>
      <c r="D730" s="2"/>
      <c r="E730" s="2"/>
      <c r="F730" s="2"/>
      <c r="G730" s="2"/>
    </row>
    <row r="731" spans="2:7" x14ac:dyDescent="0.25">
      <c r="B731" s="2"/>
      <c r="C731" s="2"/>
      <c r="D731" s="2"/>
      <c r="E731" s="2"/>
      <c r="F731" s="2"/>
      <c r="G731" s="2"/>
    </row>
    <row r="732" spans="2:7" x14ac:dyDescent="0.25">
      <c r="B732" s="2"/>
      <c r="C732" s="2"/>
      <c r="D732" s="2"/>
      <c r="E732" s="2"/>
      <c r="F732" s="2"/>
      <c r="G732" s="2"/>
    </row>
    <row r="733" spans="2:7" x14ac:dyDescent="0.25">
      <c r="B733" s="2"/>
      <c r="C733" s="2"/>
      <c r="D733" s="2"/>
      <c r="E733" s="2"/>
      <c r="F733" s="2"/>
      <c r="G733" s="2"/>
    </row>
    <row r="734" spans="2:7" x14ac:dyDescent="0.25">
      <c r="B734" s="2"/>
      <c r="C734" s="2"/>
      <c r="D734" s="2"/>
      <c r="E734" s="2"/>
      <c r="F734" s="2"/>
      <c r="G734" s="2"/>
    </row>
    <row r="735" spans="2:7" x14ac:dyDescent="0.25">
      <c r="B735" s="2"/>
      <c r="C735" s="2"/>
      <c r="D735" s="2"/>
      <c r="E735" s="2"/>
      <c r="F735" s="2"/>
      <c r="G735" s="2"/>
    </row>
    <row r="736" spans="2:7" x14ac:dyDescent="0.25">
      <c r="B736" s="2"/>
      <c r="C736" s="2"/>
      <c r="D736" s="2"/>
      <c r="E736" s="2"/>
      <c r="F736" s="2"/>
      <c r="G736" s="2"/>
    </row>
    <row r="737" spans="2:7" x14ac:dyDescent="0.25">
      <c r="B737" s="2"/>
      <c r="C737" s="2"/>
      <c r="D737" s="2"/>
      <c r="E737" s="2"/>
      <c r="F737" s="2"/>
      <c r="G737" s="2"/>
    </row>
    <row r="738" spans="2:7" x14ac:dyDescent="0.25">
      <c r="B738" s="2"/>
      <c r="C738" s="2"/>
      <c r="D738" s="2"/>
      <c r="E738" s="2"/>
      <c r="F738" s="2"/>
      <c r="G738" s="2"/>
    </row>
    <row r="739" spans="2:7" x14ac:dyDescent="0.25">
      <c r="B739" s="2"/>
      <c r="C739" s="2"/>
      <c r="D739" s="2"/>
      <c r="E739" s="2"/>
      <c r="F739" s="2"/>
      <c r="G739" s="2"/>
    </row>
    <row r="740" spans="2:7" x14ac:dyDescent="0.25">
      <c r="B740" s="2"/>
      <c r="C740" s="2"/>
      <c r="D740" s="2"/>
      <c r="E740" s="2"/>
      <c r="F740" s="2"/>
      <c r="G740" s="2"/>
    </row>
    <row r="741" spans="2:7" x14ac:dyDescent="0.25">
      <c r="B741" s="2"/>
      <c r="C741" s="2"/>
      <c r="D741" s="2"/>
      <c r="E741" s="2"/>
      <c r="F741" s="2"/>
      <c r="G741" s="2"/>
    </row>
    <row r="742" spans="2:7" x14ac:dyDescent="0.25">
      <c r="B742" s="2"/>
      <c r="C742" s="2"/>
      <c r="D742" s="2"/>
      <c r="E742" s="2"/>
      <c r="F742" s="2"/>
      <c r="G742" s="2"/>
    </row>
    <row r="743" spans="2:7" x14ac:dyDescent="0.25">
      <c r="B743" s="2"/>
      <c r="C743" s="2"/>
      <c r="D743" s="2"/>
      <c r="E743" s="2"/>
      <c r="F743" s="2"/>
      <c r="G743" s="2"/>
    </row>
    <row r="744" spans="2:7" x14ac:dyDescent="0.25">
      <c r="B744" s="2"/>
      <c r="C744" s="2"/>
      <c r="D744" s="2"/>
      <c r="E744" s="2"/>
      <c r="F744" s="2"/>
      <c r="G744" s="2"/>
    </row>
    <row r="745" spans="2:7" x14ac:dyDescent="0.25">
      <c r="B745" s="2"/>
      <c r="C745" s="2"/>
      <c r="D745" s="2"/>
      <c r="E745" s="2"/>
      <c r="F745" s="2"/>
      <c r="G745" s="2"/>
    </row>
    <row r="746" spans="2:7" x14ac:dyDescent="0.25">
      <c r="B746" s="2"/>
      <c r="C746" s="2"/>
      <c r="D746" s="2"/>
      <c r="E746" s="2"/>
      <c r="F746" s="2"/>
      <c r="G746" s="2"/>
    </row>
    <row r="747" spans="2:7" x14ac:dyDescent="0.25">
      <c r="B747" s="2"/>
      <c r="C747" s="2"/>
      <c r="D747" s="2"/>
      <c r="E747" s="2"/>
      <c r="F747" s="2"/>
      <c r="G747" s="2"/>
    </row>
    <row r="748" spans="2:7" x14ac:dyDescent="0.25">
      <c r="B748" s="2"/>
      <c r="C748" s="2"/>
      <c r="D748" s="2"/>
      <c r="E748" s="2"/>
      <c r="F748" s="2"/>
      <c r="G748" s="2"/>
    </row>
    <row r="749" spans="2:7" x14ac:dyDescent="0.25">
      <c r="B749" s="2"/>
      <c r="C749" s="2"/>
      <c r="D749" s="2"/>
      <c r="E749" s="2"/>
      <c r="F749" s="2"/>
      <c r="G749" s="2"/>
    </row>
    <row r="750" spans="2:7" x14ac:dyDescent="0.25">
      <c r="B750" s="2"/>
      <c r="C750" s="2"/>
      <c r="D750" s="2"/>
      <c r="E750" s="2"/>
      <c r="F750" s="2"/>
      <c r="G750" s="2"/>
    </row>
    <row r="751" spans="2:7" x14ac:dyDescent="0.25">
      <c r="B751" s="2"/>
      <c r="C751" s="2"/>
      <c r="D751" s="2"/>
      <c r="E751" s="2"/>
      <c r="F751" s="2"/>
      <c r="G751" s="2"/>
    </row>
    <row r="752" spans="2:7" x14ac:dyDescent="0.25">
      <c r="B752" s="2"/>
      <c r="C752" s="2"/>
      <c r="D752" s="2"/>
      <c r="E752" s="2"/>
      <c r="F752" s="2"/>
      <c r="G752" s="2"/>
    </row>
    <row r="753" spans="2:7" x14ac:dyDescent="0.25">
      <c r="B753" s="2"/>
      <c r="C753" s="2"/>
      <c r="D753" s="2"/>
      <c r="E753" s="2"/>
      <c r="F753" s="2"/>
      <c r="G753" s="2"/>
    </row>
    <row r="754" spans="2:7" x14ac:dyDescent="0.25">
      <c r="B754" s="2"/>
      <c r="C754" s="2"/>
      <c r="D754" s="2"/>
      <c r="E754" s="2"/>
      <c r="F754" s="2"/>
      <c r="G754" s="2"/>
    </row>
    <row r="755" spans="2:7" x14ac:dyDescent="0.25">
      <c r="B755" s="2"/>
      <c r="C755" s="2"/>
      <c r="D755" s="2"/>
      <c r="E755" s="2"/>
      <c r="F755" s="2"/>
      <c r="G755" s="2"/>
    </row>
    <row r="756" spans="2:7" x14ac:dyDescent="0.25">
      <c r="B756" s="2"/>
      <c r="C756" s="2"/>
      <c r="D756" s="2"/>
      <c r="E756" s="2"/>
      <c r="F756" s="2"/>
      <c r="G756" s="2"/>
    </row>
    <row r="757" spans="2:7" x14ac:dyDescent="0.25">
      <c r="B757" s="2"/>
      <c r="C757" s="2"/>
      <c r="D757" s="2"/>
      <c r="E757" s="2"/>
      <c r="F757" s="2"/>
      <c r="G757" s="2"/>
    </row>
    <row r="758" spans="2:7" x14ac:dyDescent="0.25">
      <c r="B758" s="2"/>
      <c r="C758" s="2"/>
      <c r="D758" s="2"/>
      <c r="E758" s="2"/>
      <c r="F758" s="2"/>
      <c r="G758" s="2"/>
    </row>
    <row r="759" spans="2:7" x14ac:dyDescent="0.25">
      <c r="B759" s="2"/>
      <c r="C759" s="2"/>
      <c r="D759" s="2"/>
      <c r="E759" s="2"/>
      <c r="F759" s="2"/>
      <c r="G759" s="2"/>
    </row>
    <row r="760" spans="2:7" x14ac:dyDescent="0.25">
      <c r="B760" s="2"/>
      <c r="C760" s="2"/>
      <c r="D760" s="2"/>
      <c r="E760" s="2"/>
      <c r="F760" s="2"/>
      <c r="G760" s="2"/>
    </row>
    <row r="761" spans="2:7" x14ac:dyDescent="0.25">
      <c r="B761" s="2"/>
      <c r="C761" s="2"/>
      <c r="D761" s="2"/>
      <c r="E761" s="2"/>
      <c r="F761" s="2"/>
      <c r="G761" s="2"/>
    </row>
    <row r="762" spans="2:7" x14ac:dyDescent="0.25">
      <c r="B762" s="2"/>
      <c r="C762" s="2"/>
      <c r="D762" s="2"/>
      <c r="E762" s="2"/>
      <c r="F762" s="2"/>
      <c r="G762" s="2"/>
    </row>
    <row r="763" spans="2:7" x14ac:dyDescent="0.25">
      <c r="B763" s="2"/>
      <c r="C763" s="2"/>
      <c r="D763" s="2"/>
      <c r="E763" s="2"/>
      <c r="F763" s="2"/>
      <c r="G763" s="2"/>
    </row>
    <row r="764" spans="2:7" x14ac:dyDescent="0.25">
      <c r="B764" s="2"/>
      <c r="C764" s="2"/>
      <c r="D764" s="2"/>
      <c r="E764" s="2"/>
      <c r="F764" s="2"/>
      <c r="G764" s="2"/>
    </row>
    <row r="765" spans="2:7" x14ac:dyDescent="0.25">
      <c r="B765" s="2"/>
      <c r="C765" s="2"/>
      <c r="D765" s="2"/>
      <c r="E765" s="2"/>
      <c r="F765" s="2"/>
      <c r="G765" s="2"/>
    </row>
    <row r="766" spans="2:7" x14ac:dyDescent="0.25">
      <c r="B766" s="2"/>
      <c r="C766" s="2"/>
      <c r="D766" s="2"/>
      <c r="E766" s="2"/>
      <c r="F766" s="2"/>
      <c r="G766" s="2"/>
    </row>
    <row r="767" spans="2:7" x14ac:dyDescent="0.25">
      <c r="B767" s="2"/>
      <c r="C767" s="2"/>
      <c r="D767" s="2"/>
      <c r="E767" s="2"/>
      <c r="F767" s="2"/>
      <c r="G767" s="2"/>
    </row>
    <row r="768" spans="2:7" x14ac:dyDescent="0.25">
      <c r="B768" s="2"/>
      <c r="C768" s="2"/>
      <c r="D768" s="2"/>
      <c r="E768" s="2"/>
      <c r="F768" s="2"/>
      <c r="G768" s="2"/>
    </row>
    <row r="769" spans="2:7" x14ac:dyDescent="0.25">
      <c r="B769" s="2"/>
      <c r="C769" s="2"/>
      <c r="D769" s="2"/>
      <c r="E769" s="2"/>
      <c r="F769" s="2"/>
      <c r="G769" s="2"/>
    </row>
    <row r="770" spans="2:7" x14ac:dyDescent="0.25">
      <c r="B770" s="2"/>
      <c r="C770" s="2"/>
      <c r="D770" s="2"/>
      <c r="E770" s="2"/>
      <c r="F770" s="2"/>
      <c r="G770" s="2"/>
    </row>
    <row r="771" spans="2:7" x14ac:dyDescent="0.25">
      <c r="B771" s="2"/>
      <c r="C771" s="2"/>
      <c r="D771" s="2"/>
      <c r="E771" s="2"/>
      <c r="F771" s="2"/>
      <c r="G771" s="2"/>
    </row>
    <row r="772" spans="2:7" x14ac:dyDescent="0.25">
      <c r="B772" s="2"/>
      <c r="C772" s="2"/>
      <c r="D772" s="2"/>
      <c r="E772" s="2"/>
      <c r="F772" s="2"/>
      <c r="G772" s="2"/>
    </row>
    <row r="773" spans="2:7" x14ac:dyDescent="0.25">
      <c r="B773" s="2"/>
      <c r="C773" s="2"/>
      <c r="D773" s="2"/>
      <c r="E773" s="2"/>
      <c r="F773" s="2"/>
      <c r="G773" s="2"/>
    </row>
    <row r="774" spans="2:7" x14ac:dyDescent="0.25">
      <c r="B774" s="2"/>
      <c r="C774" s="2"/>
      <c r="D774" s="2"/>
      <c r="E774" s="2"/>
      <c r="F774" s="2"/>
      <c r="G774" s="2"/>
    </row>
    <row r="775" spans="2:7" x14ac:dyDescent="0.25">
      <c r="B775" s="2"/>
      <c r="C775" s="2"/>
      <c r="D775" s="2"/>
      <c r="E775" s="2"/>
      <c r="F775" s="2"/>
      <c r="G775" s="2"/>
    </row>
    <row r="776" spans="2:7" x14ac:dyDescent="0.25">
      <c r="B776" s="2"/>
      <c r="C776" s="2"/>
      <c r="D776" s="2"/>
      <c r="E776" s="2"/>
      <c r="F776" s="2"/>
      <c r="G776" s="2"/>
    </row>
    <row r="777" spans="2:7" x14ac:dyDescent="0.25">
      <c r="B777" s="2"/>
      <c r="C777" s="2"/>
      <c r="D777" s="2"/>
      <c r="E777" s="2"/>
      <c r="F777" s="2"/>
      <c r="G777" s="2"/>
    </row>
    <row r="778" spans="2:7" x14ac:dyDescent="0.25">
      <c r="B778" s="2"/>
      <c r="C778" s="2"/>
      <c r="D778" s="2"/>
      <c r="E778" s="2"/>
      <c r="F778" s="2"/>
      <c r="G778" s="2"/>
    </row>
    <row r="779" spans="2:7" x14ac:dyDescent="0.25">
      <c r="B779" s="2"/>
      <c r="C779" s="2"/>
      <c r="D779" s="2"/>
      <c r="E779" s="2"/>
      <c r="F779" s="2"/>
      <c r="G779" s="2"/>
    </row>
    <row r="780" spans="2:7" x14ac:dyDescent="0.25">
      <c r="B780" s="2"/>
      <c r="C780" s="2"/>
      <c r="D780" s="2"/>
      <c r="E780" s="2"/>
      <c r="F780" s="2"/>
      <c r="G780" s="2"/>
    </row>
    <row r="781" spans="2:7" x14ac:dyDescent="0.25">
      <c r="B781" s="2"/>
      <c r="C781" s="2"/>
      <c r="D781" s="2"/>
      <c r="E781" s="2"/>
      <c r="F781" s="2"/>
      <c r="G781" s="2"/>
    </row>
    <row r="782" spans="2:7" x14ac:dyDescent="0.25">
      <c r="B782" s="2"/>
      <c r="C782" s="2"/>
      <c r="D782" s="2"/>
      <c r="E782" s="2"/>
      <c r="F782" s="2"/>
      <c r="G782" s="2"/>
    </row>
    <row r="783" spans="2:7" x14ac:dyDescent="0.25">
      <c r="B783" s="2"/>
      <c r="C783" s="2"/>
      <c r="D783" s="2"/>
      <c r="E783" s="2"/>
      <c r="F783" s="2"/>
      <c r="G783" s="2"/>
    </row>
    <row r="784" spans="2:7" x14ac:dyDescent="0.25">
      <c r="B784" s="2"/>
      <c r="C784" s="2"/>
      <c r="D784" s="2"/>
      <c r="E784" s="2"/>
      <c r="F784" s="2"/>
      <c r="G784" s="2"/>
    </row>
    <row r="785" spans="2:7" x14ac:dyDescent="0.25">
      <c r="B785" s="2"/>
      <c r="C785" s="2"/>
      <c r="D785" s="2"/>
      <c r="E785" s="2"/>
      <c r="F785" s="2"/>
      <c r="G785" s="2"/>
    </row>
    <row r="786" spans="2:7" x14ac:dyDescent="0.25">
      <c r="B786" s="2"/>
      <c r="C786" s="2"/>
      <c r="D786" s="2"/>
      <c r="E786" s="2"/>
      <c r="F786" s="2"/>
      <c r="G786" s="2"/>
    </row>
    <row r="787" spans="2:7" x14ac:dyDescent="0.25">
      <c r="B787" s="2"/>
      <c r="C787" s="2"/>
      <c r="D787" s="2"/>
      <c r="E787" s="2"/>
      <c r="F787" s="2"/>
      <c r="G787" s="2"/>
    </row>
    <row r="788" spans="2:7" x14ac:dyDescent="0.25">
      <c r="B788" s="2"/>
      <c r="C788" s="2"/>
      <c r="D788" s="2"/>
      <c r="E788" s="2"/>
      <c r="F788" s="2"/>
      <c r="G788" s="2"/>
    </row>
    <row r="789" spans="2:7" x14ac:dyDescent="0.25">
      <c r="B789" s="2"/>
      <c r="C789" s="2"/>
      <c r="D789" s="2"/>
      <c r="E789" s="2"/>
      <c r="F789" s="2"/>
      <c r="G789" s="2"/>
    </row>
    <row r="790" spans="2:7" x14ac:dyDescent="0.25">
      <c r="B790" s="2"/>
      <c r="C790" s="2"/>
      <c r="D790" s="2"/>
      <c r="E790" s="2"/>
      <c r="F790" s="2"/>
      <c r="G790" s="2"/>
    </row>
    <row r="791" spans="2:7" x14ac:dyDescent="0.25">
      <c r="B791" s="2"/>
      <c r="C791" s="2"/>
      <c r="D791" s="2"/>
      <c r="E791" s="2"/>
      <c r="F791" s="2"/>
      <c r="G791" s="2"/>
    </row>
    <row r="792" spans="2:7" x14ac:dyDescent="0.25">
      <c r="B792" s="2"/>
      <c r="C792" s="2"/>
      <c r="D792" s="2"/>
      <c r="E792" s="2"/>
      <c r="F792" s="2"/>
      <c r="G792" s="2"/>
    </row>
    <row r="793" spans="2:7" x14ac:dyDescent="0.25">
      <c r="B793" s="2"/>
      <c r="C793" s="2"/>
      <c r="D793" s="2"/>
      <c r="E793" s="2"/>
      <c r="F793" s="2"/>
      <c r="G793" s="2"/>
    </row>
    <row r="794" spans="2:7" x14ac:dyDescent="0.25">
      <c r="B794" s="2"/>
      <c r="C794" s="2"/>
      <c r="D794" s="2"/>
      <c r="E794" s="2"/>
      <c r="F794" s="2"/>
      <c r="G794" s="2"/>
    </row>
    <row r="795" spans="2:7" x14ac:dyDescent="0.25">
      <c r="B795" s="2"/>
      <c r="C795" s="2"/>
      <c r="D795" s="2"/>
      <c r="E795" s="2"/>
      <c r="F795" s="2"/>
      <c r="G795" s="2"/>
    </row>
    <row r="796" spans="2:7" x14ac:dyDescent="0.25">
      <c r="B796" s="2"/>
      <c r="C796" s="2"/>
      <c r="D796" s="2"/>
      <c r="E796" s="2"/>
      <c r="F796" s="2"/>
      <c r="G796" s="2"/>
    </row>
    <row r="797" spans="2:7" x14ac:dyDescent="0.25">
      <c r="B797" s="2"/>
      <c r="C797" s="2"/>
      <c r="D797" s="2"/>
      <c r="E797" s="2"/>
      <c r="F797" s="2"/>
      <c r="G797" s="2"/>
    </row>
    <row r="798" spans="2:7" x14ac:dyDescent="0.25">
      <c r="B798" s="2"/>
      <c r="C798" s="2"/>
      <c r="D798" s="2"/>
      <c r="E798" s="2"/>
      <c r="F798" s="2"/>
      <c r="G798" s="2"/>
    </row>
    <row r="799" spans="2:7" x14ac:dyDescent="0.25">
      <c r="B799" s="2"/>
      <c r="C799" s="2"/>
      <c r="D799" s="2"/>
      <c r="E799" s="2"/>
      <c r="F799" s="2"/>
      <c r="G799" s="2"/>
    </row>
    <row r="800" spans="2:7" x14ac:dyDescent="0.25">
      <c r="B800" s="2"/>
      <c r="C800" s="2"/>
      <c r="D800" s="2"/>
      <c r="E800" s="2"/>
      <c r="F800" s="2"/>
      <c r="G800" s="2"/>
    </row>
    <row r="801" spans="2:7" x14ac:dyDescent="0.25">
      <c r="B801" s="2"/>
      <c r="C801" s="2"/>
      <c r="D801" s="2"/>
      <c r="E801" s="2"/>
      <c r="F801" s="2"/>
      <c r="G801" s="2"/>
    </row>
    <row r="802" spans="2:7" x14ac:dyDescent="0.25">
      <c r="B802" s="2"/>
      <c r="C802" s="2"/>
      <c r="D802" s="2"/>
      <c r="E802" s="2"/>
      <c r="F802" s="2"/>
      <c r="G802" s="2"/>
    </row>
    <row r="803" spans="2:7" x14ac:dyDescent="0.25">
      <c r="B803" s="2"/>
      <c r="C803" s="2"/>
      <c r="D803" s="2"/>
      <c r="E803" s="2"/>
      <c r="F803" s="2"/>
      <c r="G803" s="2"/>
    </row>
    <row r="804" spans="2:7" x14ac:dyDescent="0.25">
      <c r="B804" s="2"/>
      <c r="C804" s="2"/>
      <c r="D804" s="2"/>
      <c r="E804" s="2"/>
      <c r="F804" s="2"/>
      <c r="G804" s="2"/>
    </row>
    <row r="805" spans="2:7" x14ac:dyDescent="0.25">
      <c r="B805" s="2"/>
      <c r="C805" s="2"/>
      <c r="D805" s="2"/>
      <c r="E805" s="2"/>
      <c r="F805" s="2"/>
      <c r="G805" s="2"/>
    </row>
    <row r="806" spans="2:7" x14ac:dyDescent="0.25">
      <c r="B806" s="2"/>
      <c r="C806" s="2"/>
      <c r="D806" s="2"/>
      <c r="E806" s="2"/>
      <c r="F806" s="2"/>
      <c r="G806" s="2"/>
    </row>
    <row r="807" spans="2:7" x14ac:dyDescent="0.25">
      <c r="B807" s="2"/>
      <c r="C807" s="2"/>
      <c r="D807" s="2"/>
      <c r="E807" s="2"/>
      <c r="F807" s="2"/>
      <c r="G807" s="2"/>
    </row>
    <row r="808" spans="2:7" x14ac:dyDescent="0.25">
      <c r="B808" s="2"/>
      <c r="C808" s="2"/>
      <c r="D808" s="2"/>
      <c r="E808" s="2"/>
      <c r="F808" s="2"/>
      <c r="G808" s="2"/>
    </row>
    <row r="809" spans="2:7" x14ac:dyDescent="0.25">
      <c r="B809" s="2"/>
      <c r="C809" s="2"/>
      <c r="D809" s="2"/>
      <c r="E809" s="2"/>
      <c r="F809" s="2"/>
      <c r="G809" s="2"/>
    </row>
    <row r="810" spans="2:7" x14ac:dyDescent="0.25">
      <c r="B810" s="2"/>
      <c r="C810" s="2"/>
      <c r="D810" s="2"/>
      <c r="E810" s="2"/>
      <c r="F810" s="2"/>
      <c r="G810" s="2"/>
    </row>
    <row r="811" spans="2:7" x14ac:dyDescent="0.25">
      <c r="B811" s="2"/>
      <c r="C811" s="2"/>
      <c r="D811" s="2"/>
      <c r="E811" s="2"/>
      <c r="F811" s="2"/>
      <c r="G811" s="2"/>
    </row>
    <row r="812" spans="2:7" x14ac:dyDescent="0.25">
      <c r="B812" s="2"/>
      <c r="C812" s="2"/>
      <c r="D812" s="2"/>
      <c r="E812" s="2"/>
      <c r="F812" s="2"/>
      <c r="G812" s="2"/>
    </row>
    <row r="813" spans="2:7" x14ac:dyDescent="0.25">
      <c r="B813" s="2"/>
      <c r="C813" s="2"/>
      <c r="D813" s="2"/>
      <c r="E813" s="2"/>
      <c r="F813" s="2"/>
      <c r="G813" s="2"/>
    </row>
    <row r="814" spans="2:7" x14ac:dyDescent="0.25">
      <c r="B814" s="2"/>
      <c r="C814" s="2"/>
      <c r="D814" s="2"/>
      <c r="E814" s="2"/>
      <c r="F814" s="2"/>
      <c r="G814" s="2"/>
    </row>
    <row r="815" spans="2:7" x14ac:dyDescent="0.25">
      <c r="B815" s="2"/>
      <c r="C815" s="2"/>
      <c r="D815" s="2"/>
      <c r="E815" s="2"/>
      <c r="F815" s="2"/>
      <c r="G815" s="2"/>
    </row>
    <row r="816" spans="2:7" x14ac:dyDescent="0.25">
      <c r="B816" s="2"/>
      <c r="C816" s="2"/>
      <c r="D816" s="2"/>
      <c r="E816" s="2"/>
      <c r="F816" s="2"/>
      <c r="G816" s="2"/>
    </row>
    <row r="817" spans="2:7" x14ac:dyDescent="0.25">
      <c r="B817" s="2"/>
      <c r="C817" s="2"/>
      <c r="D817" s="2"/>
      <c r="E817" s="2"/>
      <c r="F817" s="2"/>
      <c r="G817" s="2"/>
    </row>
    <row r="818" spans="2:7" x14ac:dyDescent="0.25">
      <c r="B818" s="2"/>
      <c r="C818" s="2"/>
      <c r="D818" s="2"/>
      <c r="E818" s="2"/>
      <c r="F818" s="2"/>
      <c r="G818" s="2"/>
    </row>
    <row r="819" spans="2:7" x14ac:dyDescent="0.25">
      <c r="B819" s="2"/>
      <c r="C819" s="2"/>
      <c r="D819" s="2"/>
      <c r="E819" s="2"/>
      <c r="F819" s="2"/>
      <c r="G819" s="2"/>
    </row>
    <row r="820" spans="2:7" x14ac:dyDescent="0.25">
      <c r="B820" s="2"/>
      <c r="C820" s="2"/>
      <c r="D820" s="2"/>
      <c r="E820" s="2"/>
      <c r="F820" s="2"/>
      <c r="G820" s="2"/>
    </row>
    <row r="821" spans="2:7" x14ac:dyDescent="0.25">
      <c r="B821" s="2"/>
      <c r="C821" s="2"/>
      <c r="D821" s="2"/>
      <c r="E821" s="2"/>
      <c r="F821" s="2"/>
      <c r="G821" s="2"/>
    </row>
    <row r="822" spans="2:7" x14ac:dyDescent="0.25">
      <c r="B822" s="2"/>
      <c r="C822" s="2"/>
      <c r="D822" s="2"/>
      <c r="E822" s="2"/>
      <c r="F822" s="2"/>
      <c r="G822" s="2"/>
    </row>
    <row r="823" spans="2:7" x14ac:dyDescent="0.25">
      <c r="B823" s="2"/>
      <c r="C823" s="2"/>
      <c r="D823" s="2"/>
      <c r="E823" s="2"/>
      <c r="F823" s="2"/>
      <c r="G823" s="2"/>
    </row>
    <row r="824" spans="2:7" x14ac:dyDescent="0.25">
      <c r="B824" s="2"/>
      <c r="C824" s="2"/>
      <c r="D824" s="2"/>
      <c r="E824" s="2"/>
      <c r="F824" s="2"/>
      <c r="G824" s="2"/>
    </row>
    <row r="825" spans="2:7" x14ac:dyDescent="0.25">
      <c r="B825" s="2"/>
      <c r="C825" s="2"/>
      <c r="D825" s="2"/>
      <c r="E825" s="2"/>
      <c r="F825" s="2"/>
      <c r="G825" s="2"/>
    </row>
    <row r="826" spans="2:7" x14ac:dyDescent="0.25">
      <c r="B826" s="2"/>
      <c r="C826" s="2"/>
      <c r="D826" s="2"/>
      <c r="E826" s="2"/>
      <c r="F826" s="2"/>
      <c r="G826" s="2"/>
    </row>
    <row r="827" spans="2:7" x14ac:dyDescent="0.25">
      <c r="B827" s="2"/>
      <c r="C827" s="2"/>
      <c r="D827" s="2"/>
      <c r="E827" s="2"/>
      <c r="F827" s="2"/>
      <c r="G827" s="2"/>
    </row>
  </sheetData>
  <mergeCells count="20">
    <mergeCell ref="G4:I4"/>
    <mergeCell ref="Q4:R4"/>
    <mergeCell ref="E5:E21"/>
    <mergeCell ref="F5:F21"/>
    <mergeCell ref="H5:I5"/>
    <mergeCell ref="E1:I1"/>
    <mergeCell ref="L1:O1"/>
    <mergeCell ref="Q1:R1"/>
    <mergeCell ref="E2:I2"/>
    <mergeCell ref="L2:M3"/>
    <mergeCell ref="N2:N3"/>
    <mergeCell ref="Q2:R2"/>
    <mergeCell ref="E3:F3"/>
    <mergeCell ref="G3:I3"/>
    <mergeCell ref="B6:C6"/>
    <mergeCell ref="A1:A3"/>
    <mergeCell ref="B1:C1"/>
    <mergeCell ref="B2:C2"/>
    <mergeCell ref="B3:C3"/>
    <mergeCell ref="B5:C5"/>
  </mergeCells>
  <dataValidations count="1">
    <dataValidation type="list" allowBlank="1" showInputMessage="1" showErrorMessage="1" sqref="H5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7"/>
  <sheetViews>
    <sheetView topLeftCell="H1" zoomScale="90" zoomScaleNormal="90" zoomScalePageLayoutView="150" workbookViewId="0">
      <selection activeCell="R2" sqref="R2:S2"/>
    </sheetView>
  </sheetViews>
  <sheetFormatPr defaultColWidth="8.85546875" defaultRowHeight="15" x14ac:dyDescent="0.25"/>
  <cols>
    <col min="1" max="1" width="8.42578125" style="2" customWidth="1"/>
    <col min="2" max="2" width="78.5703125" style="1" bestFit="1" customWidth="1"/>
    <col min="3" max="3" width="12.85546875" style="1" bestFit="1" customWidth="1"/>
    <col min="4" max="4" width="8.85546875" style="1" customWidth="1"/>
    <col min="5" max="5" width="20.42578125" style="1" bestFit="1" customWidth="1"/>
    <col min="6" max="6" width="9.7109375" style="1" bestFit="1" customWidth="1"/>
    <col min="7" max="7" width="118.85546875" style="24" bestFit="1" customWidth="1"/>
    <col min="8" max="8" width="8.7109375" style="2" bestFit="1" customWidth="1"/>
    <col min="9" max="9" width="6.85546875" style="2" customWidth="1"/>
    <col min="10" max="10" width="10.28515625" style="2" bestFit="1" customWidth="1"/>
    <col min="11" max="11" width="10" style="2" bestFit="1" customWidth="1"/>
    <col min="12" max="12" width="118.85546875" style="2" bestFit="1" customWidth="1"/>
    <col min="13" max="13" width="10.7109375" style="2" bestFit="1" customWidth="1"/>
    <col min="14" max="14" width="10" style="2" bestFit="1" customWidth="1"/>
    <col min="15" max="15" width="10.7109375" style="2" bestFit="1" customWidth="1"/>
    <col min="16" max="16" width="8.42578125" style="2" customWidth="1"/>
    <col min="17" max="17" width="4.140625" style="2" bestFit="1" customWidth="1"/>
    <col min="18" max="18" width="63.5703125" style="2" bestFit="1" customWidth="1"/>
    <col min="19" max="19" width="12.85546875" style="2" bestFit="1" customWidth="1"/>
    <col min="20" max="16384" width="8.85546875" style="2"/>
  </cols>
  <sheetData>
    <row r="1" spans="1:19" ht="35.1" customHeight="1" x14ac:dyDescent="0.25">
      <c r="A1" s="158" t="s">
        <v>49</v>
      </c>
      <c r="B1" s="106" t="s">
        <v>140</v>
      </c>
      <c r="C1" s="106"/>
      <c r="D1" s="2"/>
      <c r="E1" s="103" t="s">
        <v>11</v>
      </c>
      <c r="F1" s="104"/>
      <c r="G1" s="104"/>
      <c r="H1" s="104"/>
      <c r="I1" s="105"/>
      <c r="J1" s="24"/>
      <c r="L1" s="151" t="s">
        <v>29</v>
      </c>
      <c r="M1" s="152"/>
      <c r="N1" s="152"/>
      <c r="O1" s="152"/>
      <c r="Q1" s="141" t="s">
        <v>49</v>
      </c>
      <c r="R1" s="121" t="s">
        <v>33</v>
      </c>
      <c r="S1" s="122"/>
    </row>
    <row r="2" spans="1:19" ht="35.1" customHeight="1" x14ac:dyDescent="0.25">
      <c r="A2" s="159"/>
      <c r="B2" s="107" t="s">
        <v>141</v>
      </c>
      <c r="C2" s="107"/>
      <c r="D2" s="2"/>
      <c r="E2" s="103" t="s">
        <v>12</v>
      </c>
      <c r="F2" s="104"/>
      <c r="G2" s="104"/>
      <c r="H2" s="104"/>
      <c r="I2" s="105"/>
      <c r="J2" s="24"/>
      <c r="L2" s="128" t="s">
        <v>1</v>
      </c>
      <c r="M2" s="128"/>
      <c r="N2" s="129" t="s">
        <v>30</v>
      </c>
      <c r="O2" s="35" t="s">
        <v>31</v>
      </c>
      <c r="Q2" s="142"/>
      <c r="R2" s="123"/>
      <c r="S2" s="124"/>
    </row>
    <row r="3" spans="1:19" ht="35.1" customHeight="1" thickBot="1" x14ac:dyDescent="0.3">
      <c r="A3" s="160"/>
      <c r="B3" s="161" t="s">
        <v>81</v>
      </c>
      <c r="C3" s="161"/>
      <c r="D3" s="2"/>
      <c r="E3" s="114" t="s">
        <v>13</v>
      </c>
      <c r="F3" s="115"/>
      <c r="G3" s="175" t="s">
        <v>75</v>
      </c>
      <c r="H3" s="167"/>
      <c r="I3" s="168"/>
      <c r="J3" s="24"/>
      <c r="L3" s="155"/>
      <c r="M3" s="155"/>
      <c r="N3" s="156"/>
      <c r="O3" s="36" t="s">
        <v>42</v>
      </c>
      <c r="Q3"/>
      <c r="R3" s="67"/>
      <c r="S3" s="67"/>
    </row>
    <row r="4" spans="1:19" ht="35.1" customHeight="1" thickTop="1" thickBot="1" x14ac:dyDescent="0.3">
      <c r="A4"/>
      <c r="B4" s="54" t="s">
        <v>214</v>
      </c>
      <c r="C4" s="55"/>
      <c r="D4" s="2"/>
      <c r="E4" s="3" t="s">
        <v>14</v>
      </c>
      <c r="F4" s="4" t="s">
        <v>15</v>
      </c>
      <c r="G4" s="176" t="s">
        <v>76</v>
      </c>
      <c r="H4" s="134"/>
      <c r="I4" s="135"/>
      <c r="J4" s="24"/>
      <c r="L4" s="11" t="s">
        <v>46</v>
      </c>
      <c r="M4" s="28" t="s">
        <v>16</v>
      </c>
      <c r="N4" s="25">
        <f>SUM(O4)</f>
        <v>475</v>
      </c>
      <c r="O4" s="18">
        <f>SUMIFS('CONSULADO MADRID'!$I:$I,'CONSULADO MADRID'!$J:$J,"5 su 7",'CONSULADO MADRID'!$G:$G,'CONSULADO MADRID'!L4)</f>
        <v>475</v>
      </c>
      <c r="Q4"/>
      <c r="R4" s="119" t="s">
        <v>34</v>
      </c>
      <c r="S4" s="120"/>
    </row>
    <row r="5" spans="1:19" ht="35.1" customHeight="1" thickTop="1" thickBot="1" x14ac:dyDescent="0.3">
      <c r="A5"/>
      <c r="B5" s="111" t="s">
        <v>83</v>
      </c>
      <c r="C5" s="111"/>
      <c r="D5" s="2"/>
      <c r="E5" s="95" t="s">
        <v>0</v>
      </c>
      <c r="F5" s="98">
        <v>1</v>
      </c>
      <c r="G5" s="5"/>
      <c r="H5" s="101" t="s">
        <v>53</v>
      </c>
      <c r="I5" s="102"/>
      <c r="J5" s="24"/>
      <c r="L5" s="11" t="s">
        <v>17</v>
      </c>
      <c r="M5" s="28" t="s">
        <v>16</v>
      </c>
      <c r="N5" s="25">
        <f t="shared" ref="N5:N19" si="0">SUM(O5)</f>
        <v>78</v>
      </c>
      <c r="O5" s="18">
        <f>SUMIFS('CONSULADO MADRID'!$I:$I,'CONSULADO MADRID'!$J:$J,"5 su 7",'CONSULADO MADRID'!$G:$G,'CONSULADO MADRID'!L5)</f>
        <v>78</v>
      </c>
      <c r="Q5"/>
      <c r="R5" s="22" t="s">
        <v>35</v>
      </c>
      <c r="S5" s="23" t="s">
        <v>37</v>
      </c>
    </row>
    <row r="6" spans="1:19" ht="35.1" customHeight="1" thickTop="1" x14ac:dyDescent="0.25">
      <c r="A6"/>
      <c r="B6" s="170" t="s">
        <v>215</v>
      </c>
      <c r="C6" s="170"/>
      <c r="D6" s="2"/>
      <c r="E6" s="96"/>
      <c r="F6" s="99"/>
      <c r="G6" s="11" t="s">
        <v>46</v>
      </c>
      <c r="H6" s="6" t="s">
        <v>16</v>
      </c>
      <c r="I6" s="7">
        <v>475</v>
      </c>
      <c r="J6" s="24" t="str">
        <f>$H$5</f>
        <v>5 su 7</v>
      </c>
      <c r="L6" s="11" t="s">
        <v>18</v>
      </c>
      <c r="M6" s="28" t="s">
        <v>16</v>
      </c>
      <c r="N6" s="25">
        <f t="shared" si="0"/>
        <v>16</v>
      </c>
      <c r="O6" s="18">
        <f>SUMIFS('CONSULADO MADRID'!$I:$I,'CONSULADO MADRID'!$J:$J,"5 su 7",'CONSULADO MADRID'!$G:$G,'CONSULADO MADRID'!L6)</f>
        <v>16</v>
      </c>
      <c r="Q6"/>
      <c r="R6" s="68" t="s">
        <v>36</v>
      </c>
      <c r="S6" s="70">
        <v>1604</v>
      </c>
    </row>
    <row r="7" spans="1:19" ht="35.1" customHeight="1" x14ac:dyDescent="0.25">
      <c r="A7"/>
      <c r="B7" s="45" t="s">
        <v>144</v>
      </c>
      <c r="C7" s="45" t="s">
        <v>85</v>
      </c>
      <c r="D7" s="2"/>
      <c r="E7" s="96"/>
      <c r="F7" s="99"/>
      <c r="G7" s="11" t="s">
        <v>17</v>
      </c>
      <c r="H7" s="6" t="s">
        <v>16</v>
      </c>
      <c r="I7" s="7">
        <v>78</v>
      </c>
      <c r="J7" s="24" t="str">
        <f t="shared" ref="J7:J20" si="1">$H$5</f>
        <v>5 su 7</v>
      </c>
      <c r="L7" s="11" t="s">
        <v>22</v>
      </c>
      <c r="M7" s="28" t="s">
        <v>16</v>
      </c>
      <c r="N7" s="25">
        <f t="shared" si="0"/>
        <v>0</v>
      </c>
      <c r="O7" s="18">
        <f>SUMIFS('CONSULADO MADRID'!$I:$I,'CONSULADO MADRID'!$J:$J,"5 su 7",'CONSULADO MADRID'!$G:$G,'CONSULADO MADRID'!L7)</f>
        <v>0</v>
      </c>
      <c r="Q7"/>
      <c r="R7" s="68" t="s">
        <v>39</v>
      </c>
      <c r="S7" s="70">
        <v>1604</v>
      </c>
    </row>
    <row r="8" spans="1:19" ht="35.1" customHeight="1" x14ac:dyDescent="0.25">
      <c r="A8"/>
      <c r="B8" s="46" t="s">
        <v>86</v>
      </c>
      <c r="C8" s="46" t="s">
        <v>87</v>
      </c>
      <c r="D8" s="2"/>
      <c r="E8" s="96"/>
      <c r="F8" s="99"/>
      <c r="G8" s="11" t="s">
        <v>18</v>
      </c>
      <c r="H8" s="6" t="s">
        <v>16</v>
      </c>
      <c r="I8" s="7">
        <v>16</v>
      </c>
      <c r="J8" s="24" t="str">
        <f t="shared" si="1"/>
        <v>5 su 7</v>
      </c>
      <c r="L8" s="11" t="s">
        <v>47</v>
      </c>
      <c r="M8" s="28" t="s">
        <v>16</v>
      </c>
      <c r="N8" s="25">
        <f t="shared" si="0"/>
        <v>960</v>
      </c>
      <c r="O8" s="18">
        <f>SUMIFS('CONSULADO MADRID'!$I:$I,'CONSULADO MADRID'!$J:$J,"5 su 7",'CONSULADO MADRID'!$G:$G,'CONSULADO MADRID'!L8)</f>
        <v>960</v>
      </c>
      <c r="Q8"/>
      <c r="R8" s="68" t="s">
        <v>38</v>
      </c>
      <c r="S8" s="70">
        <v>1604</v>
      </c>
    </row>
    <row r="9" spans="1:19" ht="35.1" customHeight="1" x14ac:dyDescent="0.25">
      <c r="A9"/>
      <c r="B9" s="47" t="s">
        <v>88</v>
      </c>
      <c r="C9" s="48" t="s">
        <v>89</v>
      </c>
      <c r="D9" s="2"/>
      <c r="E9" s="96"/>
      <c r="F9" s="99"/>
      <c r="G9" s="11" t="s">
        <v>22</v>
      </c>
      <c r="H9" s="6" t="s">
        <v>16</v>
      </c>
      <c r="I9" s="7"/>
      <c r="J9" s="24" t="str">
        <f t="shared" si="1"/>
        <v>5 su 7</v>
      </c>
      <c r="L9" s="12" t="s">
        <v>23</v>
      </c>
      <c r="M9" s="28" t="s">
        <v>16</v>
      </c>
      <c r="N9" s="25">
        <f t="shared" si="0"/>
        <v>0</v>
      </c>
      <c r="O9" s="18">
        <f>SUMIFS('CONSULADO MADRID'!$I:$I,'CONSULADO MADRID'!$J:$J,"5 su 7",'CONSULADO MADRID'!$G:$G,'CONSULADO MADRID'!L9)</f>
        <v>0</v>
      </c>
      <c r="Q9"/>
      <c r="R9" s="68" t="s">
        <v>40</v>
      </c>
      <c r="S9" s="70">
        <v>1604</v>
      </c>
    </row>
    <row r="10" spans="1:19" ht="35.1" customHeight="1" x14ac:dyDescent="0.25">
      <c r="A10"/>
      <c r="B10" s="47" t="s">
        <v>145</v>
      </c>
      <c r="C10" s="65" t="s">
        <v>89</v>
      </c>
      <c r="D10" s="2"/>
      <c r="E10" s="96"/>
      <c r="F10" s="99"/>
      <c r="G10" s="11" t="s">
        <v>47</v>
      </c>
      <c r="H10" s="6" t="s">
        <v>16</v>
      </c>
      <c r="I10" s="7">
        <v>960</v>
      </c>
      <c r="J10" s="24" t="str">
        <f t="shared" si="1"/>
        <v>5 su 7</v>
      </c>
      <c r="L10" s="12" t="s">
        <v>19</v>
      </c>
      <c r="M10" s="28" t="s">
        <v>16</v>
      </c>
      <c r="N10" s="25">
        <f t="shared" si="0"/>
        <v>36</v>
      </c>
      <c r="O10" s="18">
        <f>SUMIFS('CONSULADO MADRID'!$I:$I,'CONSULADO MADRID'!$J:$J,"5 su 7",'CONSULADO MADRID'!$G:$G,'CONSULADO MADRID'!L10)</f>
        <v>36</v>
      </c>
      <c r="Q10"/>
      <c r="R10" s="68" t="s">
        <v>44</v>
      </c>
      <c r="S10" s="70">
        <v>1604</v>
      </c>
    </row>
    <row r="11" spans="1:19" ht="35.1" customHeight="1" x14ac:dyDescent="0.25">
      <c r="A11"/>
      <c r="B11" s="47" t="s">
        <v>146</v>
      </c>
      <c r="C11" s="65" t="s">
        <v>89</v>
      </c>
      <c r="D11" s="2"/>
      <c r="E11" s="96"/>
      <c r="F11" s="99"/>
      <c r="G11" s="12" t="s">
        <v>23</v>
      </c>
      <c r="H11" s="6" t="s">
        <v>16</v>
      </c>
      <c r="I11" s="7"/>
      <c r="J11" s="24" t="str">
        <f t="shared" si="1"/>
        <v>5 su 7</v>
      </c>
      <c r="L11" s="12" t="s">
        <v>24</v>
      </c>
      <c r="M11" s="28" t="s">
        <v>16</v>
      </c>
      <c r="N11" s="25">
        <f t="shared" si="0"/>
        <v>0</v>
      </c>
      <c r="O11" s="18">
        <f>SUMIFS('CONSULADO MADRID'!$I:$I,'CONSULADO MADRID'!$J:$J,"5 su 7",'CONSULADO MADRID'!$G:$G,'CONSULADO MADRID'!L11)</f>
        <v>0</v>
      </c>
      <c r="Q11"/>
      <c r="R11" s="68" t="s">
        <v>41</v>
      </c>
      <c r="S11" s="70">
        <v>1604</v>
      </c>
    </row>
    <row r="12" spans="1:19" ht="35.1" customHeight="1" x14ac:dyDescent="0.25">
      <c r="A12"/>
      <c r="B12" s="47" t="s">
        <v>93</v>
      </c>
      <c r="C12" s="48" t="s">
        <v>89</v>
      </c>
      <c r="D12" s="2"/>
      <c r="E12" s="96"/>
      <c r="F12" s="99"/>
      <c r="G12" s="12" t="s">
        <v>19</v>
      </c>
      <c r="H12" s="6" t="s">
        <v>16</v>
      </c>
      <c r="I12" s="7">
        <v>36</v>
      </c>
      <c r="J12" s="24" t="str">
        <f t="shared" si="1"/>
        <v>5 su 7</v>
      </c>
      <c r="L12" s="12" t="s">
        <v>48</v>
      </c>
      <c r="M12" s="28" t="s">
        <v>16</v>
      </c>
      <c r="N12" s="25">
        <f t="shared" si="0"/>
        <v>0</v>
      </c>
      <c r="O12" s="18">
        <f>SUMIFS('CONSULADO MADRID'!$I:$I,'CONSULADO MADRID'!$J:$J,"5 su 7",'CONSULADO MADRID'!$G:$G,'CONSULADO MADRID'!L12)</f>
        <v>0</v>
      </c>
      <c r="Q12"/>
      <c r="R12" s="68" t="s">
        <v>45</v>
      </c>
      <c r="S12" s="70">
        <v>1604</v>
      </c>
    </row>
    <row r="13" spans="1:19" ht="35.1" customHeight="1" x14ac:dyDescent="0.25">
      <c r="A13"/>
      <c r="B13" s="47" t="s">
        <v>94</v>
      </c>
      <c r="C13" s="48" t="s">
        <v>89</v>
      </c>
      <c r="D13" s="2"/>
      <c r="E13" s="96"/>
      <c r="F13" s="99"/>
      <c r="G13" s="12" t="s">
        <v>24</v>
      </c>
      <c r="H13" s="6" t="s">
        <v>16</v>
      </c>
      <c r="I13" s="7"/>
      <c r="J13" s="24" t="str">
        <f t="shared" si="1"/>
        <v>5 su 7</v>
      </c>
      <c r="L13" s="12" t="s">
        <v>25</v>
      </c>
      <c r="M13" s="28" t="s">
        <v>16</v>
      </c>
      <c r="N13" s="25">
        <f t="shared" si="0"/>
        <v>0</v>
      </c>
      <c r="O13" s="18">
        <f>SUMIFS('CONSULADO MADRID'!$I:$I,'CONSULADO MADRID'!$J:$J,"5 su 7",'CONSULADO MADRID'!$G:$G,'CONSULADO MADRID'!L13)</f>
        <v>0</v>
      </c>
    </row>
    <row r="14" spans="1:19" ht="35.1" customHeight="1" x14ac:dyDescent="0.25">
      <c r="A14"/>
      <c r="B14" s="47" t="s">
        <v>95</v>
      </c>
      <c r="C14" s="48" t="s">
        <v>100</v>
      </c>
      <c r="D14" s="2"/>
      <c r="E14" s="96"/>
      <c r="F14" s="99"/>
      <c r="G14" s="12" t="s">
        <v>48</v>
      </c>
      <c r="H14" s="6" t="s">
        <v>16</v>
      </c>
      <c r="I14" s="7"/>
      <c r="J14" s="24" t="str">
        <f t="shared" si="1"/>
        <v>5 su 7</v>
      </c>
      <c r="L14" s="12" t="s">
        <v>20</v>
      </c>
      <c r="M14" s="28" t="s">
        <v>16</v>
      </c>
      <c r="N14" s="25">
        <f t="shared" si="0"/>
        <v>8</v>
      </c>
      <c r="O14" s="18">
        <f>SUMIFS('CONSULADO MADRID'!$I:$I,'CONSULADO MADRID'!$J:$J,"5 su 7",'CONSULADO MADRID'!$G:$G,'CONSULADO MADRID'!L14)</f>
        <v>8</v>
      </c>
    </row>
    <row r="15" spans="1:19" ht="35.1" customHeight="1" x14ac:dyDescent="0.25">
      <c r="A15"/>
      <c r="B15" s="47" t="s">
        <v>96</v>
      </c>
      <c r="C15" s="48" t="s">
        <v>89</v>
      </c>
      <c r="D15" s="2"/>
      <c r="E15" s="96"/>
      <c r="F15" s="99"/>
      <c r="G15" s="12" t="s">
        <v>25</v>
      </c>
      <c r="H15" s="6" t="s">
        <v>16</v>
      </c>
      <c r="I15" s="7"/>
      <c r="J15" s="24" t="str">
        <f t="shared" si="1"/>
        <v>5 su 7</v>
      </c>
      <c r="L15" s="12" t="s">
        <v>21</v>
      </c>
      <c r="M15" s="28" t="s">
        <v>16</v>
      </c>
      <c r="N15" s="25">
        <f t="shared" si="0"/>
        <v>1</v>
      </c>
      <c r="O15" s="18">
        <f>SUMIFS('CONSULADO MADRID'!$I:$I,'CONSULADO MADRID'!$J:$J,"5 su 7",'CONSULADO MADRID'!$G:$G,'CONSULADO MADRID'!L15)</f>
        <v>1</v>
      </c>
    </row>
    <row r="16" spans="1:19" ht="35.1" customHeight="1" x14ac:dyDescent="0.25">
      <c r="A16"/>
      <c r="B16" s="47" t="s">
        <v>97</v>
      </c>
      <c r="C16" s="48" t="s">
        <v>89</v>
      </c>
      <c r="D16" s="2"/>
      <c r="E16" s="96"/>
      <c r="F16" s="99"/>
      <c r="G16" s="12" t="s">
        <v>20</v>
      </c>
      <c r="H16" s="6" t="s">
        <v>16</v>
      </c>
      <c r="I16" s="7">
        <v>8</v>
      </c>
      <c r="J16" s="24" t="str">
        <f t="shared" si="1"/>
        <v>5 su 7</v>
      </c>
      <c r="L16" s="12" t="s">
        <v>26</v>
      </c>
      <c r="M16" s="28" t="s">
        <v>16</v>
      </c>
      <c r="N16" s="25">
        <f t="shared" si="0"/>
        <v>30</v>
      </c>
      <c r="O16" s="18">
        <f>SUMIFS('CONSULADO MADRID'!$I:$I,'CONSULADO MADRID'!$J:$J,"5 su 7",'CONSULADO MADRID'!$G:$G,'CONSULADO MADRID'!L16)</f>
        <v>30</v>
      </c>
    </row>
    <row r="17" spans="1:15" ht="35.1" customHeight="1" x14ac:dyDescent="0.25">
      <c r="A17"/>
      <c r="B17" s="47" t="s">
        <v>98</v>
      </c>
      <c r="C17" s="48" t="s">
        <v>201</v>
      </c>
      <c r="D17" s="2"/>
      <c r="E17" s="96"/>
      <c r="F17" s="99"/>
      <c r="G17" s="12" t="s">
        <v>21</v>
      </c>
      <c r="H17" s="6" t="s">
        <v>16</v>
      </c>
      <c r="I17" s="7">
        <v>1</v>
      </c>
      <c r="J17" s="24" t="str">
        <f t="shared" si="1"/>
        <v>5 su 7</v>
      </c>
      <c r="L17" s="12" t="s">
        <v>27</v>
      </c>
      <c r="M17" s="28" t="s">
        <v>16</v>
      </c>
      <c r="N17" s="25">
        <f t="shared" si="0"/>
        <v>0</v>
      </c>
      <c r="O17" s="18">
        <f>SUMIFS('CONSULADO MADRID'!$I:$I,'CONSULADO MADRID'!$J:$J,"5 su 7",'CONSULADO MADRID'!$G:$G,'CONSULADO MADRID'!L17)</f>
        <v>0</v>
      </c>
    </row>
    <row r="18" spans="1:15" ht="35.1" customHeight="1" x14ac:dyDescent="0.25">
      <c r="A18"/>
      <c r="B18" s="47" t="s">
        <v>99</v>
      </c>
      <c r="C18" s="48" t="s">
        <v>100</v>
      </c>
      <c r="D18" s="2"/>
      <c r="E18" s="96"/>
      <c r="F18" s="99"/>
      <c r="G18" s="12" t="s">
        <v>26</v>
      </c>
      <c r="H18" s="6" t="s">
        <v>16</v>
      </c>
      <c r="I18" s="8">
        <v>30</v>
      </c>
      <c r="J18" s="24" t="str">
        <f t="shared" si="1"/>
        <v>5 su 7</v>
      </c>
      <c r="L18" s="11" t="s">
        <v>28</v>
      </c>
      <c r="M18" s="28" t="s">
        <v>16</v>
      </c>
      <c r="N18" s="25">
        <v>2400</v>
      </c>
      <c r="O18" s="18">
        <v>2400</v>
      </c>
    </row>
    <row r="19" spans="1:15" ht="35.1" customHeight="1" thickBot="1" x14ac:dyDescent="0.3">
      <c r="A19"/>
      <c r="B19" s="47" t="s">
        <v>149</v>
      </c>
      <c r="C19" s="48" t="s">
        <v>103</v>
      </c>
      <c r="D19" s="2"/>
      <c r="E19" s="96"/>
      <c r="F19" s="99"/>
      <c r="G19" s="12" t="s">
        <v>27</v>
      </c>
      <c r="H19" s="6" t="s">
        <v>16</v>
      </c>
      <c r="I19" s="8"/>
      <c r="J19" s="24" t="str">
        <f t="shared" si="1"/>
        <v>5 su 7</v>
      </c>
      <c r="L19" s="13" t="s">
        <v>51</v>
      </c>
      <c r="M19" s="28" t="s">
        <v>16</v>
      </c>
      <c r="N19" s="25">
        <f t="shared" si="0"/>
        <v>150</v>
      </c>
      <c r="O19" s="18">
        <v>150</v>
      </c>
    </row>
    <row r="20" spans="1:15" ht="35.1" customHeight="1" x14ac:dyDescent="0.25">
      <c r="A20"/>
      <c r="B20" s="47" t="s">
        <v>102</v>
      </c>
      <c r="C20" s="48" t="s">
        <v>100</v>
      </c>
      <c r="D20" s="2"/>
      <c r="E20" s="96"/>
      <c r="F20" s="99"/>
      <c r="G20" s="11" t="s">
        <v>28</v>
      </c>
      <c r="H20" s="6" t="s">
        <v>16</v>
      </c>
      <c r="I20" s="7">
        <v>2400</v>
      </c>
      <c r="J20" s="24" t="str">
        <f t="shared" si="1"/>
        <v>5 su 7</v>
      </c>
      <c r="L20" s="14" t="s">
        <v>32</v>
      </c>
      <c r="M20" s="16"/>
      <c r="N20" s="17">
        <f>SUM(N4:N19)</f>
        <v>4154</v>
      </c>
      <c r="O20" s="19">
        <f>SUM(O4:O19)</f>
        <v>4154</v>
      </c>
    </row>
    <row r="21" spans="1:15" ht="35.1" customHeight="1" thickBot="1" x14ac:dyDescent="0.3">
      <c r="A21"/>
      <c r="B21" s="47" t="s">
        <v>104</v>
      </c>
      <c r="C21" s="48" t="s">
        <v>100</v>
      </c>
      <c r="D21" s="2"/>
      <c r="E21" s="97"/>
      <c r="F21" s="100"/>
      <c r="G21" s="13" t="s">
        <v>51</v>
      </c>
      <c r="H21" s="37" t="s">
        <v>61</v>
      </c>
      <c r="I21" s="9">
        <v>150</v>
      </c>
      <c r="J21" s="24" t="e">
        <f>#REF!</f>
        <v>#REF!</v>
      </c>
    </row>
    <row r="22" spans="1:15" ht="35.1" customHeight="1" x14ac:dyDescent="0.25">
      <c r="A22"/>
      <c r="B22" s="47" t="s">
        <v>105</v>
      </c>
      <c r="C22" s="48" t="s">
        <v>100</v>
      </c>
      <c r="D22" s="2"/>
      <c r="E22" s="2"/>
      <c r="F22" s="2"/>
      <c r="G22" s="2"/>
    </row>
    <row r="23" spans="1:15" ht="35.1" customHeight="1" x14ac:dyDescent="0.25">
      <c r="A23"/>
      <c r="B23" s="45" t="s">
        <v>151</v>
      </c>
      <c r="C23" s="45" t="s">
        <v>85</v>
      </c>
      <c r="D23" s="2"/>
      <c r="E23" s="2"/>
      <c r="F23" s="2"/>
      <c r="G23" s="2"/>
    </row>
    <row r="24" spans="1:15" ht="35.1" customHeight="1" x14ac:dyDescent="0.25">
      <c r="A24"/>
      <c r="B24" s="46" t="s">
        <v>86</v>
      </c>
      <c r="C24" s="46" t="s">
        <v>87</v>
      </c>
      <c r="D24" s="2"/>
      <c r="E24" s="2"/>
      <c r="F24" s="2"/>
      <c r="G24" s="2"/>
    </row>
    <row r="25" spans="1:15" ht="35.1" customHeight="1" x14ac:dyDescent="0.25">
      <c r="A25"/>
      <c r="B25" s="47" t="s">
        <v>107</v>
      </c>
      <c r="C25" s="48" t="s">
        <v>89</v>
      </c>
      <c r="D25" s="2"/>
      <c r="E25" s="2"/>
      <c r="F25" s="2"/>
      <c r="G25" s="2"/>
    </row>
    <row r="26" spans="1:15" ht="35.1" customHeight="1" x14ac:dyDescent="0.25">
      <c r="A26"/>
      <c r="B26" s="47" t="s">
        <v>145</v>
      </c>
      <c r="C26" s="65" t="s">
        <v>89</v>
      </c>
      <c r="D26" s="2"/>
      <c r="E26" s="2"/>
      <c r="F26" s="2"/>
      <c r="G26" s="2"/>
    </row>
    <row r="27" spans="1:15" ht="35.1" customHeight="1" x14ac:dyDescent="0.25">
      <c r="A27"/>
      <c r="B27" s="47" t="s">
        <v>146</v>
      </c>
      <c r="C27" s="65" t="s">
        <v>89</v>
      </c>
      <c r="D27" s="2"/>
      <c r="E27" s="2"/>
      <c r="F27" s="2"/>
      <c r="G27" s="2"/>
    </row>
    <row r="28" spans="1:15" ht="35.1" customHeight="1" x14ac:dyDescent="0.25">
      <c r="A28"/>
      <c r="B28" s="47" t="s">
        <v>93</v>
      </c>
      <c r="C28" s="48" t="s">
        <v>89</v>
      </c>
      <c r="D28" s="2"/>
      <c r="E28" s="2"/>
      <c r="F28" s="2"/>
      <c r="G28" s="2"/>
    </row>
    <row r="29" spans="1:15" ht="35.1" customHeight="1" x14ac:dyDescent="0.25">
      <c r="A29"/>
      <c r="B29" s="47" t="s">
        <v>108</v>
      </c>
      <c r="C29" s="48" t="s">
        <v>89</v>
      </c>
      <c r="D29" s="2"/>
      <c r="E29" s="2"/>
      <c r="F29" s="2"/>
      <c r="G29" s="2"/>
    </row>
    <row r="30" spans="1:15" ht="35.1" customHeight="1" x14ac:dyDescent="0.25">
      <c r="A30"/>
      <c r="B30" s="47" t="s">
        <v>95</v>
      </c>
      <c r="C30" s="48" t="s">
        <v>100</v>
      </c>
      <c r="D30" s="2"/>
      <c r="E30" s="2"/>
      <c r="F30" s="2"/>
      <c r="G30" s="2"/>
    </row>
    <row r="31" spans="1:15" ht="35.1" customHeight="1" x14ac:dyDescent="0.25">
      <c r="A31"/>
      <c r="B31" s="47" t="s">
        <v>96</v>
      </c>
      <c r="C31" s="48" t="s">
        <v>89</v>
      </c>
      <c r="D31" s="2"/>
      <c r="E31" s="2"/>
      <c r="F31" s="2"/>
      <c r="G31" s="2"/>
    </row>
    <row r="32" spans="1:15" ht="35.1" customHeight="1" x14ac:dyDescent="0.25">
      <c r="A32"/>
      <c r="B32" s="47" t="s">
        <v>97</v>
      </c>
      <c r="C32" s="48" t="s">
        <v>89</v>
      </c>
      <c r="D32" s="2"/>
      <c r="E32" s="2"/>
      <c r="F32" s="2"/>
      <c r="G32" s="2"/>
    </row>
    <row r="33" spans="1:7" ht="35.1" customHeight="1" x14ac:dyDescent="0.25">
      <c r="A33"/>
      <c r="B33" s="47" t="s">
        <v>98</v>
      </c>
      <c r="C33" s="48" t="s">
        <v>201</v>
      </c>
      <c r="D33" s="2"/>
      <c r="E33" s="2"/>
      <c r="F33" s="2"/>
      <c r="G33" s="2"/>
    </row>
    <row r="34" spans="1:7" ht="35.1" customHeight="1" x14ac:dyDescent="0.25">
      <c r="A34"/>
      <c r="B34" s="47" t="s">
        <v>99</v>
      </c>
      <c r="C34" s="48" t="s">
        <v>100</v>
      </c>
      <c r="D34" s="2"/>
      <c r="E34" s="2"/>
      <c r="F34" s="2"/>
      <c r="G34" s="2"/>
    </row>
    <row r="35" spans="1:7" ht="35.1" customHeight="1" x14ac:dyDescent="0.25">
      <c r="A35"/>
      <c r="B35" s="47" t="s">
        <v>149</v>
      </c>
      <c r="C35" s="48" t="s">
        <v>103</v>
      </c>
      <c r="D35" s="2"/>
      <c r="E35" s="2"/>
      <c r="F35" s="2"/>
      <c r="G35" s="2"/>
    </row>
    <row r="36" spans="1:7" ht="35.1" customHeight="1" x14ac:dyDescent="0.25">
      <c r="A36"/>
      <c r="B36" s="47" t="s">
        <v>102</v>
      </c>
      <c r="C36" s="48" t="s">
        <v>100</v>
      </c>
      <c r="D36" s="2"/>
      <c r="E36" s="2"/>
      <c r="F36" s="2"/>
      <c r="G36" s="2"/>
    </row>
    <row r="37" spans="1:7" ht="35.1" customHeight="1" x14ac:dyDescent="0.25">
      <c r="A37"/>
      <c r="B37" s="47" t="s">
        <v>104</v>
      </c>
      <c r="C37" s="48" t="s">
        <v>100</v>
      </c>
      <c r="D37" s="2"/>
      <c r="E37" s="2"/>
      <c r="F37" s="2"/>
      <c r="G37" s="2"/>
    </row>
    <row r="38" spans="1:7" ht="35.1" customHeight="1" x14ac:dyDescent="0.25">
      <c r="A38"/>
      <c r="B38" s="47" t="s">
        <v>105</v>
      </c>
      <c r="C38" s="48" t="s">
        <v>100</v>
      </c>
      <c r="D38" s="2"/>
      <c r="E38" s="2"/>
      <c r="F38" s="2"/>
      <c r="G38" s="2"/>
    </row>
    <row r="39" spans="1:7" ht="35.1" customHeight="1" x14ac:dyDescent="0.25">
      <c r="A39"/>
      <c r="B39" s="47" t="s">
        <v>109</v>
      </c>
      <c r="C39" s="48" t="s">
        <v>100</v>
      </c>
      <c r="D39" s="2"/>
      <c r="E39" s="2"/>
      <c r="F39" s="2"/>
      <c r="G39" s="2"/>
    </row>
    <row r="40" spans="1:7" ht="35.1" customHeight="1" x14ac:dyDescent="0.25">
      <c r="A40"/>
      <c r="B40" s="47" t="s">
        <v>110</v>
      </c>
      <c r="C40" s="48" t="s">
        <v>158</v>
      </c>
      <c r="D40" s="2"/>
      <c r="E40" s="2"/>
      <c r="F40" s="2"/>
      <c r="G40" s="2"/>
    </row>
    <row r="41" spans="1:7" ht="35.1" customHeight="1" x14ac:dyDescent="0.25">
      <c r="A41"/>
      <c r="B41" s="45" t="s">
        <v>152</v>
      </c>
      <c r="C41" s="45" t="s">
        <v>85</v>
      </c>
      <c r="D41" s="2"/>
      <c r="E41" s="2"/>
      <c r="F41" s="2"/>
      <c r="G41" s="2"/>
    </row>
    <row r="42" spans="1:7" ht="35.1" customHeight="1" x14ac:dyDescent="0.25">
      <c r="A42"/>
      <c r="B42" s="46" t="s">
        <v>86</v>
      </c>
      <c r="C42" s="46" t="s">
        <v>87</v>
      </c>
      <c r="D42" s="2"/>
      <c r="E42" s="2"/>
      <c r="F42" s="2"/>
      <c r="G42" s="2"/>
    </row>
    <row r="43" spans="1:7" ht="35.1" customHeight="1" x14ac:dyDescent="0.25">
      <c r="A43"/>
      <c r="B43" s="47" t="s">
        <v>107</v>
      </c>
      <c r="C43" s="48" t="s">
        <v>89</v>
      </c>
      <c r="D43" s="2"/>
      <c r="E43" s="2"/>
      <c r="F43" s="2"/>
      <c r="G43" s="2"/>
    </row>
    <row r="44" spans="1:7" ht="35.1" customHeight="1" x14ac:dyDescent="0.25">
      <c r="A44"/>
      <c r="B44" s="47" t="s">
        <v>145</v>
      </c>
      <c r="C44" s="65" t="s">
        <v>89</v>
      </c>
      <c r="D44" s="2"/>
      <c r="E44" s="2"/>
      <c r="F44" s="2"/>
      <c r="G44" s="2"/>
    </row>
    <row r="45" spans="1:7" ht="35.1" customHeight="1" x14ac:dyDescent="0.25">
      <c r="A45"/>
      <c r="B45" s="47" t="s">
        <v>146</v>
      </c>
      <c r="C45" s="65" t="s">
        <v>201</v>
      </c>
      <c r="D45" s="2"/>
      <c r="E45" s="2"/>
      <c r="F45" s="2"/>
      <c r="G45" s="2"/>
    </row>
    <row r="46" spans="1:7" ht="35.1" customHeight="1" x14ac:dyDescent="0.25">
      <c r="A46"/>
      <c r="B46" s="47" t="s">
        <v>112</v>
      </c>
      <c r="C46" s="48" t="s">
        <v>89</v>
      </c>
      <c r="D46" s="2"/>
      <c r="E46" s="2"/>
      <c r="F46" s="2"/>
      <c r="G46" s="2"/>
    </row>
    <row r="47" spans="1:7" ht="35.1" customHeight="1" x14ac:dyDescent="0.25">
      <c r="A47"/>
      <c r="B47" s="47" t="s">
        <v>108</v>
      </c>
      <c r="C47" s="48" t="s">
        <v>89</v>
      </c>
      <c r="D47" s="2"/>
      <c r="E47" s="2"/>
      <c r="F47" s="2"/>
      <c r="G47" s="2"/>
    </row>
    <row r="48" spans="1:7" ht="35.1" customHeight="1" x14ac:dyDescent="0.25">
      <c r="A48"/>
      <c r="B48" s="47" t="s">
        <v>95</v>
      </c>
      <c r="C48" s="48" t="s">
        <v>100</v>
      </c>
      <c r="D48" s="2"/>
      <c r="E48" s="2"/>
      <c r="F48" s="2"/>
      <c r="G48" s="2"/>
    </row>
    <row r="49" spans="1:7" ht="35.1" customHeight="1" x14ac:dyDescent="0.25">
      <c r="A49"/>
      <c r="B49" s="47" t="s">
        <v>96</v>
      </c>
      <c r="C49" s="48" t="s">
        <v>89</v>
      </c>
      <c r="D49" s="2"/>
      <c r="E49" s="2"/>
      <c r="F49" s="2"/>
      <c r="G49" s="2"/>
    </row>
    <row r="50" spans="1:7" ht="35.1" customHeight="1" x14ac:dyDescent="0.25">
      <c r="A50"/>
      <c r="B50" s="47" t="s">
        <v>98</v>
      </c>
      <c r="C50" s="48" t="s">
        <v>201</v>
      </c>
      <c r="D50" s="2"/>
      <c r="E50" s="2"/>
      <c r="F50" s="2"/>
      <c r="G50" s="2"/>
    </row>
    <row r="51" spans="1:7" ht="35.1" customHeight="1" x14ac:dyDescent="0.25">
      <c r="A51"/>
      <c r="B51" s="47" t="s">
        <v>99</v>
      </c>
      <c r="C51" s="48" t="s">
        <v>100</v>
      </c>
      <c r="D51" s="2"/>
      <c r="E51" s="2"/>
      <c r="F51" s="2"/>
      <c r="G51" s="2"/>
    </row>
    <row r="52" spans="1:7" ht="35.1" customHeight="1" x14ac:dyDescent="0.25">
      <c r="A52"/>
      <c r="B52" s="47" t="s">
        <v>149</v>
      </c>
      <c r="C52" s="48" t="s">
        <v>103</v>
      </c>
      <c r="D52" s="2"/>
      <c r="E52" s="2"/>
      <c r="F52" s="2"/>
      <c r="G52" s="2"/>
    </row>
    <row r="53" spans="1:7" ht="35.1" customHeight="1" x14ac:dyDescent="0.25">
      <c r="A53"/>
      <c r="B53" s="47" t="s">
        <v>102</v>
      </c>
      <c r="C53" s="48" t="s">
        <v>100</v>
      </c>
      <c r="D53" s="2"/>
      <c r="E53" s="2"/>
      <c r="F53" s="2"/>
      <c r="G53" s="2"/>
    </row>
    <row r="54" spans="1:7" ht="35.1" customHeight="1" x14ac:dyDescent="0.25">
      <c r="A54"/>
      <c r="B54" s="47" t="s">
        <v>104</v>
      </c>
      <c r="C54" s="48" t="s">
        <v>100</v>
      </c>
      <c r="D54" s="2"/>
      <c r="E54" s="2"/>
      <c r="F54" s="2"/>
      <c r="G54" s="2"/>
    </row>
    <row r="55" spans="1:7" ht="35.1" customHeight="1" x14ac:dyDescent="0.25">
      <c r="A55"/>
      <c r="B55" s="47" t="s">
        <v>105</v>
      </c>
      <c r="C55" s="48" t="s">
        <v>100</v>
      </c>
      <c r="D55" s="2"/>
      <c r="E55" s="2"/>
      <c r="F55" s="2"/>
      <c r="G55" s="2"/>
    </row>
    <row r="56" spans="1:7" ht="35.1" customHeight="1" x14ac:dyDescent="0.25">
      <c r="A56"/>
      <c r="B56" s="47" t="s">
        <v>113</v>
      </c>
      <c r="C56" s="48" t="s">
        <v>89</v>
      </c>
      <c r="D56" s="2"/>
      <c r="E56" s="2"/>
      <c r="F56" s="2"/>
      <c r="G56" s="2"/>
    </row>
    <row r="57" spans="1:7" ht="35.1" customHeight="1" x14ac:dyDescent="0.25">
      <c r="A57"/>
      <c r="B57" s="47" t="s">
        <v>114</v>
      </c>
      <c r="C57" s="48" t="s">
        <v>89</v>
      </c>
      <c r="D57" s="2"/>
      <c r="E57" s="2"/>
      <c r="F57" s="2"/>
      <c r="G57" s="2"/>
    </row>
    <row r="58" spans="1:7" ht="35.1" customHeight="1" x14ac:dyDescent="0.25">
      <c r="A58"/>
      <c r="B58" s="47" t="s">
        <v>153</v>
      </c>
      <c r="C58" s="48" t="s">
        <v>89</v>
      </c>
      <c r="D58" s="2"/>
      <c r="E58" s="2"/>
      <c r="F58" s="2"/>
      <c r="G58" s="2"/>
    </row>
    <row r="59" spans="1:7" ht="35.1" customHeight="1" x14ac:dyDescent="0.25">
      <c r="A59"/>
      <c r="B59" s="47" t="s">
        <v>154</v>
      </c>
      <c r="C59" s="50" t="s">
        <v>201</v>
      </c>
      <c r="D59" s="2"/>
      <c r="E59" s="2"/>
      <c r="F59" s="2"/>
      <c r="G59" s="2"/>
    </row>
    <row r="60" spans="1:7" ht="35.1" customHeight="1" x14ac:dyDescent="0.25">
      <c r="A60"/>
      <c r="B60" s="47" t="s">
        <v>118</v>
      </c>
      <c r="C60" s="48" t="s">
        <v>89</v>
      </c>
      <c r="D60" s="2"/>
      <c r="E60" s="2"/>
      <c r="F60" s="2"/>
      <c r="G60" s="2"/>
    </row>
    <row r="61" spans="1:7" ht="35.1" customHeight="1" x14ac:dyDescent="0.25">
      <c r="A61"/>
      <c r="B61" s="47" t="s">
        <v>119</v>
      </c>
      <c r="C61" s="50" t="s">
        <v>100</v>
      </c>
      <c r="D61" s="2"/>
      <c r="E61" s="2"/>
      <c r="F61" s="2"/>
      <c r="G61" s="2"/>
    </row>
    <row r="62" spans="1:7" ht="35.1" customHeight="1" x14ac:dyDescent="0.25">
      <c r="A62"/>
      <c r="B62" s="47" t="s">
        <v>155</v>
      </c>
      <c r="C62" s="50" t="s">
        <v>156</v>
      </c>
      <c r="D62" s="2"/>
      <c r="E62" s="2"/>
      <c r="F62" s="2"/>
      <c r="G62" s="2"/>
    </row>
    <row r="63" spans="1:7" ht="35.1" customHeight="1" x14ac:dyDescent="0.25">
      <c r="A63"/>
      <c r="B63" s="45" t="s">
        <v>157</v>
      </c>
      <c r="C63" s="45" t="s">
        <v>85</v>
      </c>
      <c r="D63" s="2"/>
      <c r="E63" s="2"/>
      <c r="F63" s="2"/>
      <c r="G63" s="2"/>
    </row>
    <row r="64" spans="1:7" ht="35.1" customHeight="1" x14ac:dyDescent="0.25">
      <c r="A64"/>
      <c r="B64" s="46" t="s">
        <v>86</v>
      </c>
      <c r="C64" s="46" t="s">
        <v>87</v>
      </c>
      <c r="D64" s="2"/>
      <c r="E64" s="2"/>
      <c r="F64" s="2"/>
      <c r="G64" s="2"/>
    </row>
    <row r="65" spans="1:7" ht="35.1" customHeight="1" x14ac:dyDescent="0.25">
      <c r="A65"/>
      <c r="B65" s="51" t="s">
        <v>88</v>
      </c>
      <c r="C65" s="48" t="s">
        <v>89</v>
      </c>
      <c r="D65" s="2"/>
      <c r="E65" s="2"/>
      <c r="F65" s="2"/>
      <c r="G65" s="2"/>
    </row>
    <row r="66" spans="1:7" ht="35.1" customHeight="1" x14ac:dyDescent="0.25">
      <c r="A66"/>
      <c r="B66" s="51" t="s">
        <v>145</v>
      </c>
      <c r="C66" s="65" t="s">
        <v>89</v>
      </c>
      <c r="D66" s="2"/>
      <c r="E66" s="2"/>
      <c r="F66" s="2"/>
      <c r="G66" s="2"/>
    </row>
    <row r="67" spans="1:7" ht="35.1" customHeight="1" x14ac:dyDescent="0.25">
      <c r="A67"/>
      <c r="B67" s="51" t="s">
        <v>146</v>
      </c>
      <c r="C67" s="65" t="s">
        <v>89</v>
      </c>
      <c r="D67" s="2"/>
      <c r="E67" s="2"/>
      <c r="F67" s="2"/>
      <c r="G67" s="2"/>
    </row>
    <row r="68" spans="1:7" ht="35.1" customHeight="1" x14ac:dyDescent="0.25">
      <c r="A68"/>
      <c r="B68" s="51" t="s">
        <v>93</v>
      </c>
      <c r="C68" s="48" t="s">
        <v>89</v>
      </c>
      <c r="D68" s="2"/>
      <c r="E68" s="2"/>
      <c r="F68" s="2"/>
      <c r="G68" s="2"/>
    </row>
    <row r="69" spans="1:7" ht="35.1" customHeight="1" x14ac:dyDescent="0.25">
      <c r="A69"/>
      <c r="B69" s="51" t="s">
        <v>94</v>
      </c>
      <c r="C69" s="48" t="s">
        <v>89</v>
      </c>
      <c r="D69" s="2"/>
      <c r="E69" s="2"/>
      <c r="F69" s="2"/>
      <c r="G69" s="2"/>
    </row>
    <row r="70" spans="1:7" ht="35.1" customHeight="1" x14ac:dyDescent="0.25">
      <c r="A70"/>
      <c r="B70" s="51" t="s">
        <v>95</v>
      </c>
      <c r="C70" s="48" t="s">
        <v>100</v>
      </c>
      <c r="D70" s="2"/>
      <c r="E70" s="2"/>
      <c r="F70" s="2"/>
      <c r="G70" s="2"/>
    </row>
    <row r="71" spans="1:7" ht="35.1" customHeight="1" x14ac:dyDescent="0.25">
      <c r="A71"/>
      <c r="B71" s="51" t="s">
        <v>96</v>
      </c>
      <c r="C71" s="48" t="s">
        <v>89</v>
      </c>
      <c r="D71" s="2"/>
      <c r="E71" s="2"/>
      <c r="F71" s="2"/>
      <c r="G71" s="2"/>
    </row>
    <row r="72" spans="1:7" ht="35.1" customHeight="1" x14ac:dyDescent="0.25">
      <c r="A72"/>
      <c r="B72" s="51" t="s">
        <v>97</v>
      </c>
      <c r="C72" s="48" t="s">
        <v>89</v>
      </c>
      <c r="D72" s="2"/>
      <c r="E72" s="2"/>
      <c r="F72" s="2"/>
      <c r="G72" s="2"/>
    </row>
    <row r="73" spans="1:7" ht="35.1" customHeight="1" x14ac:dyDescent="0.25">
      <c r="A73"/>
      <c r="B73" s="51" t="s">
        <v>98</v>
      </c>
      <c r="C73" s="48" t="s">
        <v>201</v>
      </c>
      <c r="D73" s="2"/>
      <c r="E73" s="2"/>
      <c r="F73" s="2"/>
      <c r="G73" s="2"/>
    </row>
    <row r="74" spans="1:7" ht="35.1" customHeight="1" x14ac:dyDescent="0.25">
      <c r="A74"/>
      <c r="B74" s="51" t="s">
        <v>99</v>
      </c>
      <c r="C74" s="48" t="s">
        <v>158</v>
      </c>
      <c r="D74" s="2"/>
      <c r="E74" s="2"/>
      <c r="F74" s="2"/>
      <c r="G74" s="2"/>
    </row>
    <row r="75" spans="1:7" ht="35.1" customHeight="1" x14ac:dyDescent="0.25">
      <c r="A75"/>
      <c r="B75" s="51" t="s">
        <v>149</v>
      </c>
      <c r="C75" s="48" t="s">
        <v>103</v>
      </c>
      <c r="D75" s="2"/>
      <c r="E75" s="2"/>
      <c r="F75" s="2"/>
      <c r="G75" s="2"/>
    </row>
    <row r="76" spans="1:7" ht="35.1" customHeight="1" x14ac:dyDescent="0.25">
      <c r="A76"/>
      <c r="B76" s="51" t="s">
        <v>102</v>
      </c>
      <c r="C76" s="48" t="s">
        <v>158</v>
      </c>
      <c r="D76" s="2"/>
      <c r="E76" s="2"/>
      <c r="F76" s="2"/>
      <c r="G76" s="2"/>
    </row>
    <row r="77" spans="1:7" ht="35.1" customHeight="1" x14ac:dyDescent="0.25">
      <c r="A77"/>
      <c r="B77" s="51" t="s">
        <v>104</v>
      </c>
      <c r="C77" s="48" t="s">
        <v>100</v>
      </c>
      <c r="D77" s="2"/>
      <c r="E77" s="2"/>
      <c r="F77" s="2"/>
      <c r="G77" s="2"/>
    </row>
    <row r="78" spans="1:7" ht="35.1" customHeight="1" x14ac:dyDescent="0.25">
      <c r="A78"/>
      <c r="B78" s="51" t="s">
        <v>105</v>
      </c>
      <c r="C78" s="48" t="s">
        <v>100</v>
      </c>
      <c r="D78" s="2"/>
      <c r="E78" s="2"/>
      <c r="F78" s="2"/>
      <c r="G78" s="2"/>
    </row>
    <row r="79" spans="1:7" ht="35.1" customHeight="1" x14ac:dyDescent="0.25">
      <c r="A79"/>
      <c r="B79" s="47" t="s">
        <v>122</v>
      </c>
      <c r="C79" s="48" t="s">
        <v>158</v>
      </c>
      <c r="D79" s="2"/>
      <c r="E79" s="2"/>
      <c r="F79" s="2"/>
      <c r="G79" s="2"/>
    </row>
    <row r="80" spans="1:7" ht="35.1" customHeight="1" x14ac:dyDescent="0.25">
      <c r="A80"/>
      <c r="B80" s="45" t="s">
        <v>159</v>
      </c>
      <c r="C80" s="45" t="s">
        <v>85</v>
      </c>
      <c r="D80" s="2"/>
      <c r="E80" s="2"/>
      <c r="F80" s="2"/>
      <c r="G80" s="2"/>
    </row>
    <row r="81" spans="1:7" ht="35.1" customHeight="1" x14ac:dyDescent="0.25">
      <c r="A81"/>
      <c r="B81" s="52" t="s">
        <v>125</v>
      </c>
      <c r="C81" s="46" t="s">
        <v>87</v>
      </c>
      <c r="D81" s="2"/>
      <c r="E81" s="2"/>
      <c r="F81" s="2"/>
      <c r="G81" s="2"/>
    </row>
    <row r="82" spans="1:7" ht="35.1" customHeight="1" x14ac:dyDescent="0.25">
      <c r="A82"/>
      <c r="B82" s="45" t="s">
        <v>160</v>
      </c>
      <c r="C82" s="45" t="s">
        <v>85</v>
      </c>
      <c r="D82" s="2"/>
      <c r="E82" s="2"/>
      <c r="F82" s="2"/>
      <c r="G82" s="2"/>
    </row>
    <row r="83" spans="1:7" ht="35.1" customHeight="1" x14ac:dyDescent="0.25">
      <c r="A83"/>
      <c r="B83" s="52" t="s">
        <v>125</v>
      </c>
      <c r="C83" s="46" t="s">
        <v>87</v>
      </c>
      <c r="D83" s="2"/>
      <c r="E83" s="2"/>
      <c r="F83" s="2"/>
      <c r="G83" s="2"/>
    </row>
    <row r="84" spans="1:7" ht="35.1" customHeight="1" x14ac:dyDescent="0.25">
      <c r="A84"/>
      <c r="B84" s="45" t="s">
        <v>161</v>
      </c>
      <c r="C84" s="45" t="s">
        <v>85</v>
      </c>
      <c r="D84" s="2"/>
      <c r="E84" s="2"/>
      <c r="F84" s="2"/>
      <c r="G84" s="2"/>
    </row>
    <row r="85" spans="1:7" ht="35.1" customHeight="1" x14ac:dyDescent="0.25">
      <c r="A85"/>
      <c r="B85" s="52" t="s">
        <v>125</v>
      </c>
      <c r="C85" s="46" t="s">
        <v>87</v>
      </c>
      <c r="D85" s="2"/>
      <c r="E85" s="2"/>
      <c r="F85" s="2"/>
      <c r="G85" s="2"/>
    </row>
    <row r="86" spans="1:7" ht="35.1" customHeight="1" x14ac:dyDescent="0.25">
      <c r="A86"/>
      <c r="B86" s="45" t="s">
        <v>162</v>
      </c>
      <c r="C86" s="45" t="s">
        <v>85</v>
      </c>
      <c r="D86" s="2"/>
      <c r="E86" s="2"/>
      <c r="F86" s="2"/>
      <c r="G86" s="2"/>
    </row>
    <row r="87" spans="1:7" ht="35.1" customHeight="1" x14ac:dyDescent="0.25">
      <c r="A87"/>
      <c r="B87" s="52" t="s">
        <v>125</v>
      </c>
      <c r="C87" s="46" t="s">
        <v>87</v>
      </c>
      <c r="D87" s="2"/>
      <c r="E87" s="2"/>
      <c r="F87" s="2"/>
      <c r="G87" s="2"/>
    </row>
    <row r="88" spans="1:7" ht="35.1" customHeight="1" x14ac:dyDescent="0.25">
      <c r="A88"/>
      <c r="B88" s="45" t="s">
        <v>164</v>
      </c>
      <c r="C88" s="45" t="s">
        <v>85</v>
      </c>
      <c r="D88" s="2"/>
      <c r="E88" s="2"/>
      <c r="F88" s="2"/>
      <c r="G88" s="2"/>
    </row>
    <row r="89" spans="1:7" ht="35.1" customHeight="1" x14ac:dyDescent="0.25">
      <c r="A89"/>
      <c r="B89" s="52" t="s">
        <v>125</v>
      </c>
      <c r="C89" s="46" t="s">
        <v>87</v>
      </c>
      <c r="D89" s="2"/>
      <c r="E89" s="2"/>
      <c r="F89" s="2"/>
      <c r="G89" s="2"/>
    </row>
    <row r="90" spans="1:7" ht="35.1" customHeight="1" x14ac:dyDescent="0.25">
      <c r="A90"/>
      <c r="B90" s="45" t="s">
        <v>165</v>
      </c>
      <c r="C90" s="45" t="s">
        <v>85</v>
      </c>
      <c r="D90" s="2"/>
      <c r="E90" s="2"/>
      <c r="F90" s="2"/>
      <c r="G90" s="2"/>
    </row>
    <row r="91" spans="1:7" ht="35.1" customHeight="1" x14ac:dyDescent="0.25">
      <c r="A91"/>
      <c r="B91" s="52" t="s">
        <v>125</v>
      </c>
      <c r="C91" s="46" t="s">
        <v>87</v>
      </c>
      <c r="D91" s="2"/>
      <c r="E91" s="2"/>
      <c r="F91" s="2"/>
      <c r="G91" s="2"/>
    </row>
    <row r="92" spans="1:7" ht="35.1" customHeight="1" x14ac:dyDescent="0.25">
      <c r="A92"/>
      <c r="B92" s="45" t="s">
        <v>166</v>
      </c>
      <c r="C92" s="45" t="s">
        <v>85</v>
      </c>
      <c r="D92" s="2"/>
      <c r="E92" s="2"/>
      <c r="F92" s="2"/>
      <c r="G92" s="2"/>
    </row>
    <row r="93" spans="1:7" ht="35.1" customHeight="1" x14ac:dyDescent="0.25">
      <c r="A93"/>
      <c r="B93" s="46" t="s">
        <v>86</v>
      </c>
      <c r="C93" s="46" t="s">
        <v>87</v>
      </c>
      <c r="D93" s="2"/>
      <c r="E93" s="2"/>
      <c r="F93" s="2"/>
      <c r="G93" s="2"/>
    </row>
    <row r="94" spans="1:7" ht="35.1" customHeight="1" x14ac:dyDescent="0.25">
      <c r="A94"/>
      <c r="B94" s="51" t="s">
        <v>88</v>
      </c>
      <c r="C94" s="48" t="s">
        <v>89</v>
      </c>
      <c r="D94" s="2"/>
      <c r="E94" s="2"/>
      <c r="F94" s="2"/>
      <c r="G94" s="2"/>
    </row>
    <row r="95" spans="1:7" ht="35.1" customHeight="1" x14ac:dyDescent="0.25">
      <c r="A95"/>
      <c r="B95" s="51" t="s">
        <v>145</v>
      </c>
      <c r="C95" s="65" t="s">
        <v>89</v>
      </c>
      <c r="D95" s="2"/>
      <c r="E95" s="2"/>
      <c r="F95" s="2"/>
      <c r="G95" s="2"/>
    </row>
    <row r="96" spans="1:7" ht="35.1" customHeight="1" x14ac:dyDescent="0.25">
      <c r="A96"/>
      <c r="B96" s="51" t="s">
        <v>146</v>
      </c>
      <c r="C96" s="65" t="e">
        <f>-C45</f>
        <v>#VALUE!</v>
      </c>
      <c r="D96" s="2"/>
      <c r="E96" s="2"/>
      <c r="F96" s="2"/>
      <c r="G96" s="2"/>
    </row>
    <row r="97" spans="1:7" ht="35.1" customHeight="1" x14ac:dyDescent="0.25">
      <c r="A97"/>
      <c r="B97" s="51" t="s">
        <v>93</v>
      </c>
      <c r="C97" s="48" t="s">
        <v>89</v>
      </c>
      <c r="D97" s="2"/>
      <c r="E97" s="2"/>
      <c r="F97" s="2"/>
      <c r="G97" s="2"/>
    </row>
    <row r="98" spans="1:7" ht="35.1" customHeight="1" x14ac:dyDescent="0.25">
      <c r="A98"/>
      <c r="B98" s="51" t="s">
        <v>94</v>
      </c>
      <c r="C98" s="48" t="s">
        <v>89</v>
      </c>
      <c r="D98" s="2"/>
      <c r="E98" s="2"/>
      <c r="F98" s="2"/>
      <c r="G98" s="2"/>
    </row>
    <row r="99" spans="1:7" ht="35.1" customHeight="1" x14ac:dyDescent="0.25">
      <c r="A99"/>
      <c r="B99" s="51" t="s">
        <v>95</v>
      </c>
      <c r="C99" s="48" t="s">
        <v>100</v>
      </c>
      <c r="D99" s="2"/>
      <c r="E99" s="2"/>
      <c r="F99" s="2"/>
      <c r="G99" s="2"/>
    </row>
    <row r="100" spans="1:7" ht="35.1" customHeight="1" x14ac:dyDescent="0.25">
      <c r="A100"/>
      <c r="B100" s="51" t="s">
        <v>96</v>
      </c>
      <c r="C100" s="48" t="s">
        <v>216</v>
      </c>
      <c r="D100" s="2"/>
      <c r="E100" s="2"/>
      <c r="F100" s="2"/>
      <c r="G100" s="2"/>
    </row>
    <row r="101" spans="1:7" ht="35.1" customHeight="1" x14ac:dyDescent="0.25">
      <c r="A101"/>
      <c r="B101" s="51" t="s">
        <v>97</v>
      </c>
      <c r="C101" s="48" t="s">
        <v>182</v>
      </c>
      <c r="D101" s="2"/>
      <c r="E101" s="2"/>
      <c r="F101" s="2"/>
      <c r="G101" s="2"/>
    </row>
    <row r="102" spans="1:7" ht="35.1" customHeight="1" x14ac:dyDescent="0.25">
      <c r="A102"/>
      <c r="B102" s="51" t="s">
        <v>98</v>
      </c>
      <c r="C102" s="48" t="s">
        <v>201</v>
      </c>
      <c r="D102" s="2"/>
      <c r="E102" s="2"/>
      <c r="F102" s="2"/>
      <c r="G102" s="2"/>
    </row>
    <row r="103" spans="1:7" ht="35.1" customHeight="1" x14ac:dyDescent="0.25">
      <c r="A103"/>
      <c r="B103" s="51" t="s">
        <v>99</v>
      </c>
      <c r="C103" s="48" t="s">
        <v>158</v>
      </c>
      <c r="D103" s="2"/>
      <c r="E103" s="2"/>
      <c r="F103" s="2"/>
      <c r="G103" s="2"/>
    </row>
    <row r="104" spans="1:7" ht="35.1" customHeight="1" x14ac:dyDescent="0.25">
      <c r="A104"/>
      <c r="B104" s="51" t="s">
        <v>149</v>
      </c>
      <c r="C104" s="48" t="s">
        <v>103</v>
      </c>
      <c r="D104" s="2"/>
      <c r="E104" s="2"/>
      <c r="F104" s="2"/>
      <c r="G104" s="2"/>
    </row>
    <row r="105" spans="1:7" ht="35.1" customHeight="1" x14ac:dyDescent="0.25">
      <c r="A105"/>
      <c r="B105" s="51" t="s">
        <v>102</v>
      </c>
      <c r="C105" s="48" t="s">
        <v>158</v>
      </c>
      <c r="D105" s="2"/>
      <c r="E105" s="2"/>
      <c r="F105" s="2"/>
      <c r="G105" s="2"/>
    </row>
    <row r="106" spans="1:7" ht="35.1" customHeight="1" x14ac:dyDescent="0.25">
      <c r="A106"/>
      <c r="B106" s="51" t="s">
        <v>104</v>
      </c>
      <c r="C106" s="48" t="s">
        <v>100</v>
      </c>
      <c r="D106" s="2"/>
      <c r="E106" s="2"/>
      <c r="F106" s="2"/>
      <c r="G106" s="2"/>
    </row>
    <row r="107" spans="1:7" ht="35.1" customHeight="1" x14ac:dyDescent="0.25">
      <c r="A107"/>
      <c r="B107" s="51" t="s">
        <v>105</v>
      </c>
      <c r="C107" s="48" t="s">
        <v>100</v>
      </c>
      <c r="D107" s="2"/>
      <c r="E107" s="2"/>
      <c r="F107" s="2"/>
      <c r="G107" s="2"/>
    </row>
    <row r="108" spans="1:7" ht="35.1" customHeight="1" x14ac:dyDescent="0.25">
      <c r="A108"/>
      <c r="B108" s="45" t="s">
        <v>167</v>
      </c>
      <c r="C108" s="45" t="s">
        <v>85</v>
      </c>
      <c r="D108" s="2"/>
      <c r="E108" s="2"/>
      <c r="F108" s="2"/>
      <c r="G108" s="2"/>
    </row>
    <row r="109" spans="1:7" ht="35.1" customHeight="1" x14ac:dyDescent="0.25">
      <c r="A109"/>
      <c r="B109" s="46" t="s">
        <v>86</v>
      </c>
      <c r="C109" s="46" t="s">
        <v>87</v>
      </c>
      <c r="D109" s="2"/>
      <c r="E109" s="2"/>
      <c r="F109" s="2"/>
      <c r="G109" s="2"/>
    </row>
    <row r="110" spans="1:7" ht="35.1" customHeight="1" x14ac:dyDescent="0.25">
      <c r="A110"/>
      <c r="B110" s="51" t="s">
        <v>88</v>
      </c>
      <c r="C110" s="50" t="s">
        <v>103</v>
      </c>
      <c r="D110" s="2"/>
      <c r="E110" s="2"/>
      <c r="F110" s="2"/>
      <c r="G110" s="2"/>
    </row>
    <row r="111" spans="1:7" ht="35.1" customHeight="1" x14ac:dyDescent="0.25">
      <c r="A111"/>
      <c r="B111" s="51" t="s">
        <v>212</v>
      </c>
      <c r="C111" s="50" t="s">
        <v>103</v>
      </c>
      <c r="D111" s="2"/>
      <c r="E111" s="2"/>
      <c r="F111" s="2"/>
      <c r="G111" s="2"/>
    </row>
    <row r="112" spans="1:7" ht="35.1" customHeight="1" x14ac:dyDescent="0.25">
      <c r="A112"/>
      <c r="B112" s="47" t="s">
        <v>213</v>
      </c>
      <c r="C112" s="50" t="s">
        <v>103</v>
      </c>
      <c r="D112" s="2"/>
      <c r="E112" s="2"/>
      <c r="F112" s="2"/>
      <c r="G112" s="2"/>
    </row>
    <row r="113" spans="1:7" ht="35.1" customHeight="1" x14ac:dyDescent="0.25">
      <c r="A113"/>
      <c r="B113" s="45" t="s">
        <v>168</v>
      </c>
      <c r="C113" s="45" t="s">
        <v>85</v>
      </c>
      <c r="D113" s="2"/>
      <c r="E113" s="2"/>
      <c r="F113" s="2"/>
      <c r="G113" s="2"/>
    </row>
    <row r="114" spans="1:7" ht="35.1" customHeight="1" x14ac:dyDescent="0.25">
      <c r="A114"/>
      <c r="B114" s="52" t="s">
        <v>125</v>
      </c>
      <c r="C114" s="46" t="s">
        <v>87</v>
      </c>
      <c r="D114" s="2"/>
      <c r="E114" s="2"/>
      <c r="F114" s="2"/>
      <c r="G114" s="2"/>
    </row>
    <row r="115" spans="1:7" ht="35.1" customHeight="1" x14ac:dyDescent="0.25">
      <c r="A115"/>
      <c r="B115" s="45" t="s">
        <v>169</v>
      </c>
      <c r="C115" s="45" t="s">
        <v>85</v>
      </c>
      <c r="D115" s="2"/>
      <c r="E115" s="2"/>
      <c r="F115" s="2"/>
      <c r="G115" s="2"/>
    </row>
    <row r="116" spans="1:7" ht="35.1" customHeight="1" x14ac:dyDescent="0.25">
      <c r="A116"/>
      <c r="B116" s="52" t="s">
        <v>125</v>
      </c>
      <c r="C116" s="46" t="s">
        <v>87</v>
      </c>
      <c r="D116" s="2"/>
      <c r="E116" s="2"/>
      <c r="F116" s="2"/>
      <c r="G116" s="2"/>
    </row>
    <row r="117" spans="1:7" ht="35.1" customHeight="1" x14ac:dyDescent="0.25">
      <c r="A117"/>
      <c r="B117" s="45" t="s">
        <v>170</v>
      </c>
      <c r="C117" s="45" t="s">
        <v>85</v>
      </c>
      <c r="D117" s="2"/>
      <c r="E117" s="2"/>
      <c r="F117" s="2"/>
      <c r="G117" s="2"/>
    </row>
    <row r="118" spans="1:7" ht="35.1" customHeight="1" x14ac:dyDescent="0.25">
      <c r="A118"/>
      <c r="B118" s="46" t="s">
        <v>86</v>
      </c>
      <c r="C118" s="46" t="s">
        <v>87</v>
      </c>
      <c r="D118" s="2"/>
      <c r="E118" s="2"/>
      <c r="F118" s="2"/>
      <c r="G118" s="2"/>
    </row>
    <row r="119" spans="1:7" ht="35.1" customHeight="1" x14ac:dyDescent="0.25">
      <c r="A119"/>
      <c r="B119" s="53" t="s">
        <v>171</v>
      </c>
      <c r="C119" s="48" t="s">
        <v>89</v>
      </c>
      <c r="D119" s="2"/>
      <c r="E119" s="2"/>
      <c r="F119" s="2"/>
      <c r="G119" s="2"/>
    </row>
    <row r="120" spans="1:7" ht="35.1" customHeight="1" x14ac:dyDescent="0.25">
      <c r="A120"/>
      <c r="B120" s="47" t="s">
        <v>172</v>
      </c>
      <c r="C120" s="65" t="s">
        <v>89</v>
      </c>
      <c r="D120" s="2"/>
      <c r="E120" s="2"/>
      <c r="F120" s="2"/>
      <c r="G120" s="2"/>
    </row>
    <row r="121" spans="1:7" ht="35.1" customHeight="1" x14ac:dyDescent="0.25">
      <c r="A121"/>
      <c r="B121" s="47" t="s">
        <v>173</v>
      </c>
      <c r="C121" s="48" t="s">
        <v>158</v>
      </c>
      <c r="D121" s="2"/>
      <c r="E121" s="2"/>
      <c r="F121" s="2"/>
      <c r="G121" s="2"/>
    </row>
    <row r="122" spans="1:7" ht="35.1" customHeight="1" x14ac:dyDescent="0.25">
      <c r="A122"/>
      <c r="B122" s="47" t="s">
        <v>174</v>
      </c>
      <c r="C122" s="48" t="s">
        <v>200</v>
      </c>
      <c r="D122" s="2"/>
      <c r="E122" s="2"/>
      <c r="F122" s="2"/>
      <c r="G122" s="2"/>
    </row>
    <row r="123" spans="1:7" ht="35.1" customHeight="1" x14ac:dyDescent="0.25">
      <c r="A123"/>
      <c r="B123" s="47" t="s">
        <v>175</v>
      </c>
      <c r="C123" s="48" t="s">
        <v>201</v>
      </c>
      <c r="D123" s="2"/>
      <c r="E123" s="2"/>
      <c r="F123" s="2"/>
      <c r="G123" s="2"/>
    </row>
    <row r="124" spans="1:7" ht="35.1" customHeight="1" x14ac:dyDescent="0.25">
      <c r="A124"/>
      <c r="B124" s="47" t="s">
        <v>176</v>
      </c>
      <c r="C124" s="48" t="s">
        <v>201</v>
      </c>
      <c r="D124" s="2"/>
      <c r="E124" s="2"/>
      <c r="F124" s="2"/>
      <c r="G124" s="2"/>
    </row>
    <row r="125" spans="1:7" ht="35.1" customHeight="1" x14ac:dyDescent="0.25">
      <c r="A125"/>
      <c r="B125" s="47" t="s">
        <v>177</v>
      </c>
      <c r="C125" s="48" t="s">
        <v>200</v>
      </c>
      <c r="D125" s="2"/>
      <c r="E125" s="2"/>
      <c r="F125" s="2"/>
      <c r="G125" s="2"/>
    </row>
    <row r="126" spans="1:7" ht="35.1" customHeight="1" x14ac:dyDescent="0.25">
      <c r="A126"/>
      <c r="B126" s="45" t="s">
        <v>178</v>
      </c>
      <c r="C126" s="45" t="s">
        <v>194</v>
      </c>
      <c r="D126" s="2"/>
      <c r="E126" s="2"/>
      <c r="F126" s="2"/>
      <c r="G126" s="2"/>
    </row>
    <row r="127" spans="1:7" ht="35.1" customHeight="1" x14ac:dyDescent="0.25">
      <c r="A127"/>
      <c r="B127" s="46" t="s">
        <v>179</v>
      </c>
      <c r="C127" s="46" t="s">
        <v>156</v>
      </c>
      <c r="D127" s="2"/>
      <c r="E127" s="2"/>
      <c r="F127" s="2"/>
      <c r="G127" s="2"/>
    </row>
    <row r="128" spans="1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2"/>
    </row>
    <row r="389" spans="2:7" x14ac:dyDescent="0.25">
      <c r="B389" s="2"/>
      <c r="C389" s="2"/>
      <c r="D389" s="2"/>
      <c r="E389" s="2"/>
      <c r="F389" s="2"/>
      <c r="G389" s="2"/>
    </row>
    <row r="390" spans="2:7" x14ac:dyDescent="0.25">
      <c r="B390" s="2"/>
      <c r="C390" s="2"/>
      <c r="D390" s="2"/>
      <c r="E390" s="2"/>
      <c r="F390" s="2"/>
      <c r="G390" s="2"/>
    </row>
    <row r="391" spans="2:7" x14ac:dyDescent="0.25">
      <c r="B391" s="2"/>
      <c r="C391" s="2"/>
      <c r="D391" s="2"/>
      <c r="E391" s="2"/>
      <c r="F391" s="2"/>
      <c r="G391" s="2"/>
    </row>
    <row r="392" spans="2:7" x14ac:dyDescent="0.25">
      <c r="B392" s="2"/>
      <c r="C392" s="2"/>
      <c r="D392" s="2"/>
      <c r="E392" s="2"/>
      <c r="F392" s="2"/>
      <c r="G392" s="2"/>
    </row>
    <row r="393" spans="2:7" x14ac:dyDescent="0.25">
      <c r="B393" s="2"/>
      <c r="C393" s="2"/>
      <c r="D393" s="2"/>
      <c r="E393" s="2"/>
      <c r="F393" s="2"/>
      <c r="G393" s="2"/>
    </row>
    <row r="394" spans="2:7" x14ac:dyDescent="0.25">
      <c r="B394" s="2"/>
      <c r="C394" s="2"/>
      <c r="D394" s="2"/>
      <c r="E394" s="2"/>
      <c r="F394" s="2"/>
      <c r="G394" s="2"/>
    </row>
    <row r="395" spans="2:7" x14ac:dyDescent="0.25">
      <c r="B395" s="2"/>
      <c r="C395" s="2"/>
      <c r="D395" s="2"/>
      <c r="E395" s="2"/>
      <c r="F395" s="2"/>
      <c r="G395" s="2"/>
    </row>
    <row r="396" spans="2:7" x14ac:dyDescent="0.25">
      <c r="B396" s="2"/>
      <c r="C396" s="2"/>
      <c r="D396" s="2"/>
      <c r="E396" s="2"/>
      <c r="F396" s="2"/>
      <c r="G396" s="2"/>
    </row>
    <row r="397" spans="2:7" x14ac:dyDescent="0.25">
      <c r="B397" s="2"/>
      <c r="C397" s="2"/>
      <c r="D397" s="2"/>
      <c r="E397" s="2"/>
      <c r="F397" s="2"/>
      <c r="G397" s="2"/>
    </row>
    <row r="398" spans="2:7" x14ac:dyDescent="0.25">
      <c r="B398" s="2"/>
      <c r="C398" s="2"/>
      <c r="D398" s="2"/>
      <c r="E398" s="2"/>
      <c r="F398" s="2"/>
      <c r="G398" s="2"/>
    </row>
    <row r="399" spans="2:7" x14ac:dyDescent="0.25">
      <c r="B399" s="2"/>
      <c r="C399" s="2"/>
      <c r="D399" s="2"/>
      <c r="E399" s="2"/>
      <c r="F399" s="2"/>
      <c r="G399" s="2"/>
    </row>
    <row r="400" spans="2:7" x14ac:dyDescent="0.25">
      <c r="B400" s="2"/>
      <c r="C400" s="2"/>
      <c r="D400" s="2"/>
      <c r="E400" s="2"/>
      <c r="F400" s="2"/>
      <c r="G400" s="2"/>
    </row>
    <row r="401" spans="2:7" x14ac:dyDescent="0.25">
      <c r="B401" s="2"/>
      <c r="C401" s="2"/>
      <c r="D401" s="2"/>
      <c r="E401" s="2"/>
      <c r="F401" s="2"/>
      <c r="G401" s="2"/>
    </row>
    <row r="402" spans="2:7" x14ac:dyDescent="0.25">
      <c r="B402" s="2"/>
      <c r="C402" s="2"/>
      <c r="D402" s="2"/>
      <c r="E402" s="2"/>
      <c r="F402" s="2"/>
      <c r="G402" s="2"/>
    </row>
    <row r="403" spans="2:7" x14ac:dyDescent="0.25">
      <c r="B403" s="2"/>
      <c r="C403" s="2"/>
      <c r="D403" s="2"/>
      <c r="E403" s="2"/>
      <c r="F403" s="2"/>
      <c r="G403" s="2"/>
    </row>
    <row r="404" spans="2:7" x14ac:dyDescent="0.25">
      <c r="B404" s="2"/>
      <c r="C404" s="2"/>
      <c r="D404" s="2"/>
      <c r="E404" s="2"/>
      <c r="F404" s="2"/>
      <c r="G404" s="2"/>
    </row>
    <row r="405" spans="2:7" x14ac:dyDescent="0.25">
      <c r="B405" s="2"/>
      <c r="C405" s="2"/>
      <c r="D405" s="2"/>
      <c r="E405" s="2"/>
      <c r="F405" s="2"/>
      <c r="G405" s="2"/>
    </row>
    <row r="406" spans="2:7" x14ac:dyDescent="0.25">
      <c r="B406" s="2"/>
      <c r="C406" s="2"/>
      <c r="D406" s="2"/>
      <c r="E406" s="2"/>
      <c r="F406" s="2"/>
      <c r="G406" s="2"/>
    </row>
    <row r="407" spans="2:7" x14ac:dyDescent="0.25">
      <c r="B407" s="2"/>
      <c r="C407" s="2"/>
      <c r="D407" s="2"/>
      <c r="E407" s="2"/>
      <c r="F407" s="2"/>
      <c r="G407" s="2"/>
    </row>
    <row r="408" spans="2:7" x14ac:dyDescent="0.25">
      <c r="B408" s="2"/>
      <c r="C408" s="2"/>
      <c r="D408" s="2"/>
      <c r="E408" s="2"/>
      <c r="F408" s="2"/>
      <c r="G408" s="2"/>
    </row>
    <row r="409" spans="2:7" x14ac:dyDescent="0.25">
      <c r="B409" s="2"/>
      <c r="C409" s="2"/>
      <c r="D409" s="2"/>
      <c r="E409" s="2"/>
      <c r="F409" s="2"/>
      <c r="G409" s="2"/>
    </row>
    <row r="410" spans="2:7" x14ac:dyDescent="0.25">
      <c r="B410" s="2"/>
      <c r="C410" s="2"/>
      <c r="D410" s="2"/>
      <c r="E410" s="2"/>
      <c r="F410" s="2"/>
      <c r="G410" s="2"/>
    </row>
    <row r="411" spans="2:7" x14ac:dyDescent="0.25">
      <c r="B411" s="2"/>
      <c r="C411" s="2"/>
      <c r="D411" s="2"/>
      <c r="E411" s="2"/>
      <c r="F411" s="2"/>
      <c r="G411" s="2"/>
    </row>
    <row r="412" spans="2:7" x14ac:dyDescent="0.25">
      <c r="B412" s="2"/>
      <c r="C412" s="2"/>
      <c r="D412" s="2"/>
      <c r="E412" s="2"/>
      <c r="F412" s="2"/>
      <c r="G412" s="2"/>
    </row>
    <row r="413" spans="2:7" x14ac:dyDescent="0.25">
      <c r="B413" s="2"/>
      <c r="C413" s="2"/>
      <c r="D413" s="2"/>
      <c r="E413" s="2"/>
      <c r="F413" s="2"/>
      <c r="G413" s="2"/>
    </row>
    <row r="414" spans="2:7" x14ac:dyDescent="0.25">
      <c r="B414" s="2"/>
      <c r="C414" s="2"/>
      <c r="D414" s="2"/>
      <c r="E414" s="2"/>
      <c r="F414" s="2"/>
      <c r="G414" s="2"/>
    </row>
    <row r="415" spans="2:7" x14ac:dyDescent="0.25">
      <c r="B415" s="2"/>
      <c r="C415" s="2"/>
      <c r="D415" s="2"/>
      <c r="E415" s="2"/>
      <c r="F415" s="2"/>
      <c r="G415" s="2"/>
    </row>
    <row r="416" spans="2:7" x14ac:dyDescent="0.25">
      <c r="B416" s="2"/>
      <c r="C416" s="2"/>
      <c r="D416" s="2"/>
      <c r="E416" s="2"/>
      <c r="F416" s="2"/>
      <c r="G416" s="2"/>
    </row>
    <row r="417" spans="2:7" x14ac:dyDescent="0.25">
      <c r="B417" s="2"/>
      <c r="C417" s="2"/>
      <c r="D417" s="2"/>
      <c r="E417" s="2"/>
      <c r="F417" s="2"/>
      <c r="G417" s="2"/>
    </row>
    <row r="418" spans="2:7" x14ac:dyDescent="0.25">
      <c r="B418" s="2"/>
      <c r="C418" s="2"/>
      <c r="D418" s="2"/>
      <c r="E418" s="2"/>
      <c r="F418" s="2"/>
      <c r="G418" s="2"/>
    </row>
    <row r="419" spans="2:7" x14ac:dyDescent="0.25">
      <c r="B419" s="2"/>
      <c r="C419" s="2"/>
      <c r="D419" s="2"/>
      <c r="E419" s="2"/>
      <c r="F419" s="2"/>
      <c r="G419" s="2"/>
    </row>
    <row r="420" spans="2:7" x14ac:dyDescent="0.25">
      <c r="B420" s="2"/>
      <c r="C420" s="2"/>
      <c r="D420" s="2"/>
      <c r="E420" s="2"/>
      <c r="F420" s="2"/>
      <c r="G420" s="2"/>
    </row>
    <row r="421" spans="2:7" x14ac:dyDescent="0.25">
      <c r="B421" s="2"/>
      <c r="C421" s="2"/>
      <c r="D421" s="2"/>
      <c r="E421" s="2"/>
      <c r="F421" s="2"/>
      <c r="G421" s="2"/>
    </row>
    <row r="422" spans="2:7" x14ac:dyDescent="0.25">
      <c r="B422" s="2"/>
      <c r="C422" s="2"/>
      <c r="D422" s="2"/>
      <c r="E422" s="2"/>
      <c r="F422" s="2"/>
      <c r="G422" s="2"/>
    </row>
    <row r="423" spans="2:7" x14ac:dyDescent="0.25">
      <c r="B423" s="2"/>
      <c r="C423" s="2"/>
      <c r="D423" s="2"/>
      <c r="E423" s="2"/>
      <c r="F423" s="2"/>
      <c r="G423" s="2"/>
    </row>
    <row r="424" spans="2:7" x14ac:dyDescent="0.25">
      <c r="B424" s="2"/>
      <c r="C424" s="2"/>
      <c r="D424" s="2"/>
      <c r="E424" s="2"/>
      <c r="F424" s="2"/>
      <c r="G424" s="2"/>
    </row>
    <row r="425" spans="2:7" x14ac:dyDescent="0.25">
      <c r="B425" s="2"/>
      <c r="C425" s="2"/>
      <c r="D425" s="2"/>
      <c r="E425" s="2"/>
      <c r="F425" s="2"/>
      <c r="G425" s="2"/>
    </row>
    <row r="426" spans="2:7" x14ac:dyDescent="0.25">
      <c r="B426" s="2"/>
      <c r="C426" s="2"/>
      <c r="D426" s="2"/>
      <c r="E426" s="2"/>
      <c r="F426" s="2"/>
      <c r="G426" s="2"/>
    </row>
    <row r="427" spans="2:7" x14ac:dyDescent="0.25">
      <c r="B427" s="2"/>
      <c r="C427" s="2"/>
      <c r="D427" s="2"/>
      <c r="E427" s="2"/>
      <c r="F427" s="2"/>
      <c r="G427" s="2"/>
    </row>
    <row r="428" spans="2:7" x14ac:dyDescent="0.25">
      <c r="B428" s="2"/>
      <c r="C428" s="2"/>
      <c r="D428" s="2"/>
      <c r="E428" s="2"/>
      <c r="F428" s="2"/>
      <c r="G428" s="2"/>
    </row>
    <row r="429" spans="2:7" x14ac:dyDescent="0.25">
      <c r="B429" s="2"/>
      <c r="C429" s="2"/>
      <c r="D429" s="2"/>
      <c r="E429" s="2"/>
      <c r="F429" s="2"/>
      <c r="G429" s="2"/>
    </row>
    <row r="430" spans="2:7" x14ac:dyDescent="0.25">
      <c r="B430" s="2"/>
      <c r="C430" s="2"/>
      <c r="D430" s="2"/>
      <c r="E430" s="2"/>
      <c r="F430" s="2"/>
      <c r="G430" s="2"/>
    </row>
    <row r="431" spans="2:7" x14ac:dyDescent="0.25">
      <c r="B431" s="2"/>
      <c r="C431" s="2"/>
      <c r="D431" s="2"/>
      <c r="E431" s="2"/>
      <c r="F431" s="2"/>
      <c r="G431" s="2"/>
    </row>
    <row r="432" spans="2:7" x14ac:dyDescent="0.25">
      <c r="B432" s="2"/>
      <c r="C432" s="2"/>
      <c r="D432" s="2"/>
      <c r="E432" s="2"/>
      <c r="F432" s="2"/>
      <c r="G432" s="2"/>
    </row>
    <row r="433" spans="2:7" x14ac:dyDescent="0.25">
      <c r="B433" s="2"/>
      <c r="C433" s="2"/>
      <c r="D433" s="2"/>
      <c r="E433" s="2"/>
      <c r="F433" s="2"/>
      <c r="G433" s="2"/>
    </row>
    <row r="434" spans="2:7" x14ac:dyDescent="0.25">
      <c r="B434" s="2"/>
      <c r="C434" s="2"/>
      <c r="D434" s="2"/>
      <c r="E434" s="2"/>
      <c r="F434" s="2"/>
      <c r="G434" s="2"/>
    </row>
    <row r="435" spans="2:7" x14ac:dyDescent="0.25">
      <c r="B435" s="2"/>
      <c r="C435" s="2"/>
      <c r="D435" s="2"/>
      <c r="E435" s="2"/>
      <c r="F435" s="2"/>
      <c r="G435" s="2"/>
    </row>
    <row r="436" spans="2:7" x14ac:dyDescent="0.25">
      <c r="B436" s="2"/>
      <c r="C436" s="2"/>
      <c r="D436" s="2"/>
      <c r="E436" s="2"/>
      <c r="F436" s="2"/>
      <c r="G436" s="2"/>
    </row>
    <row r="437" spans="2:7" x14ac:dyDescent="0.25">
      <c r="B437" s="2"/>
      <c r="C437" s="2"/>
      <c r="D437" s="2"/>
      <c r="E437" s="2"/>
      <c r="F437" s="2"/>
      <c r="G437" s="2"/>
    </row>
    <row r="438" spans="2:7" x14ac:dyDescent="0.25">
      <c r="B438" s="2"/>
      <c r="C438" s="2"/>
      <c r="D438" s="2"/>
      <c r="E438" s="2"/>
      <c r="F438" s="2"/>
      <c r="G438" s="2"/>
    </row>
    <row r="439" spans="2:7" x14ac:dyDescent="0.25">
      <c r="B439" s="2"/>
      <c r="C439" s="2"/>
      <c r="D439" s="2"/>
      <c r="E439" s="2"/>
      <c r="F439" s="2"/>
      <c r="G439" s="2"/>
    </row>
    <row r="440" spans="2:7" x14ac:dyDescent="0.25">
      <c r="B440" s="2"/>
      <c r="C440" s="2"/>
      <c r="D440" s="2"/>
      <c r="E440" s="2"/>
      <c r="F440" s="2"/>
      <c r="G440" s="2"/>
    </row>
    <row r="441" spans="2:7" x14ac:dyDescent="0.25">
      <c r="B441" s="2"/>
      <c r="C441" s="2"/>
      <c r="D441" s="2"/>
      <c r="E441" s="2"/>
      <c r="F441" s="2"/>
      <c r="G441" s="2"/>
    </row>
    <row r="442" spans="2:7" x14ac:dyDescent="0.25">
      <c r="B442" s="2"/>
      <c r="C442" s="2"/>
      <c r="D442" s="2"/>
      <c r="E442" s="2"/>
      <c r="F442" s="2"/>
      <c r="G442" s="2"/>
    </row>
    <row r="443" spans="2:7" x14ac:dyDescent="0.25">
      <c r="B443" s="2"/>
      <c r="C443" s="2"/>
      <c r="D443" s="2"/>
      <c r="E443" s="2"/>
      <c r="F443" s="2"/>
      <c r="G443" s="2"/>
    </row>
    <row r="444" spans="2:7" x14ac:dyDescent="0.25">
      <c r="B444" s="2"/>
      <c r="C444" s="2"/>
      <c r="D444" s="2"/>
      <c r="E444" s="2"/>
      <c r="F444" s="2"/>
      <c r="G444" s="2"/>
    </row>
    <row r="445" spans="2:7" x14ac:dyDescent="0.25">
      <c r="B445" s="2"/>
      <c r="C445" s="2"/>
      <c r="D445" s="2"/>
      <c r="E445" s="2"/>
      <c r="F445" s="2"/>
      <c r="G445" s="2"/>
    </row>
    <row r="446" spans="2:7" x14ac:dyDescent="0.25">
      <c r="B446" s="2"/>
      <c r="C446" s="2"/>
      <c r="D446" s="2"/>
      <c r="E446" s="2"/>
      <c r="F446" s="2"/>
      <c r="G446" s="2"/>
    </row>
    <row r="447" spans="2:7" x14ac:dyDescent="0.25">
      <c r="B447" s="2"/>
      <c r="C447" s="2"/>
      <c r="D447" s="2"/>
      <c r="E447" s="2"/>
      <c r="F447" s="2"/>
      <c r="G447" s="2"/>
    </row>
    <row r="448" spans="2:7" x14ac:dyDescent="0.25">
      <c r="B448" s="2"/>
      <c r="C448" s="2"/>
      <c r="D448" s="2"/>
      <c r="E448" s="2"/>
      <c r="F448" s="2"/>
      <c r="G448" s="2"/>
    </row>
    <row r="449" spans="2:7" x14ac:dyDescent="0.25">
      <c r="B449" s="2"/>
      <c r="C449" s="2"/>
      <c r="D449" s="2"/>
      <c r="E449" s="2"/>
      <c r="F449" s="2"/>
      <c r="G449" s="2"/>
    </row>
    <row r="450" spans="2:7" x14ac:dyDescent="0.25">
      <c r="B450" s="2"/>
      <c r="C450" s="2"/>
      <c r="D450" s="2"/>
      <c r="E450" s="2"/>
      <c r="F450" s="2"/>
      <c r="G450" s="2"/>
    </row>
    <row r="451" spans="2:7" x14ac:dyDescent="0.25">
      <c r="B451" s="2"/>
      <c r="C451" s="2"/>
      <c r="D451" s="2"/>
      <c r="E451" s="2"/>
      <c r="F451" s="2"/>
      <c r="G451" s="2"/>
    </row>
    <row r="452" spans="2:7" x14ac:dyDescent="0.25">
      <c r="B452" s="2"/>
      <c r="C452" s="2"/>
      <c r="D452" s="2"/>
      <c r="E452" s="2"/>
      <c r="F452" s="2"/>
      <c r="G452" s="2"/>
    </row>
    <row r="453" spans="2:7" x14ac:dyDescent="0.25">
      <c r="B453" s="2"/>
      <c r="C453" s="2"/>
      <c r="D453" s="2"/>
      <c r="E453" s="2"/>
      <c r="F453" s="2"/>
      <c r="G453" s="2"/>
    </row>
    <row r="454" spans="2:7" x14ac:dyDescent="0.25">
      <c r="B454" s="2"/>
      <c r="C454" s="2"/>
      <c r="D454" s="2"/>
      <c r="E454" s="2"/>
      <c r="F454" s="2"/>
      <c r="G454" s="2"/>
    </row>
    <row r="455" spans="2:7" x14ac:dyDescent="0.25">
      <c r="B455" s="2"/>
      <c r="C455" s="2"/>
      <c r="D455" s="2"/>
      <c r="E455" s="2"/>
      <c r="F455" s="2"/>
      <c r="G455" s="2"/>
    </row>
    <row r="456" spans="2:7" x14ac:dyDescent="0.25">
      <c r="B456" s="2"/>
      <c r="C456" s="2"/>
      <c r="D456" s="2"/>
      <c r="E456" s="2"/>
      <c r="F456" s="2"/>
      <c r="G456" s="2"/>
    </row>
    <row r="457" spans="2:7" x14ac:dyDescent="0.25">
      <c r="B457" s="2"/>
      <c r="C457" s="2"/>
      <c r="D457" s="2"/>
      <c r="E457" s="2"/>
      <c r="F457" s="2"/>
      <c r="G457" s="2"/>
    </row>
    <row r="458" spans="2:7" x14ac:dyDescent="0.25">
      <c r="B458" s="2"/>
      <c r="C458" s="2"/>
      <c r="D458" s="2"/>
      <c r="E458" s="2"/>
      <c r="F458" s="2"/>
      <c r="G458" s="2"/>
    </row>
    <row r="459" spans="2:7" x14ac:dyDescent="0.25">
      <c r="B459" s="2"/>
      <c r="C459" s="2"/>
      <c r="D459" s="2"/>
      <c r="E459" s="2"/>
      <c r="F459" s="2"/>
      <c r="G459" s="2"/>
    </row>
    <row r="460" spans="2:7" x14ac:dyDescent="0.25">
      <c r="B460" s="2"/>
      <c r="C460" s="2"/>
      <c r="D460" s="2"/>
      <c r="E460" s="2"/>
      <c r="F460" s="2"/>
      <c r="G460" s="2"/>
    </row>
    <row r="461" spans="2:7" x14ac:dyDescent="0.25">
      <c r="B461" s="2"/>
      <c r="C461" s="2"/>
      <c r="D461" s="2"/>
      <c r="E461" s="2"/>
      <c r="F461" s="2"/>
      <c r="G461" s="2"/>
    </row>
    <row r="462" spans="2:7" x14ac:dyDescent="0.25">
      <c r="B462" s="2"/>
      <c r="C462" s="2"/>
      <c r="D462" s="2"/>
      <c r="E462" s="2"/>
      <c r="F462" s="2"/>
      <c r="G462" s="2"/>
    </row>
    <row r="463" spans="2:7" x14ac:dyDescent="0.25">
      <c r="B463" s="2"/>
      <c r="C463" s="2"/>
      <c r="D463" s="2"/>
      <c r="E463" s="2"/>
      <c r="F463" s="2"/>
      <c r="G463" s="2"/>
    </row>
    <row r="464" spans="2:7" x14ac:dyDescent="0.25">
      <c r="B464" s="2"/>
      <c r="C464" s="2"/>
      <c r="D464" s="2"/>
      <c r="E464" s="2"/>
      <c r="F464" s="2"/>
      <c r="G464" s="2"/>
    </row>
    <row r="465" spans="2:7" x14ac:dyDescent="0.25">
      <c r="B465" s="2"/>
      <c r="C465" s="2"/>
      <c r="D465" s="2"/>
      <c r="E465" s="2"/>
      <c r="F465" s="2"/>
      <c r="G465" s="2"/>
    </row>
    <row r="466" spans="2:7" x14ac:dyDescent="0.25">
      <c r="B466" s="2"/>
      <c r="C466" s="2"/>
      <c r="D466" s="2"/>
      <c r="E466" s="2"/>
      <c r="F466" s="2"/>
      <c r="G466" s="2"/>
    </row>
    <row r="467" spans="2:7" x14ac:dyDescent="0.25">
      <c r="B467" s="2"/>
      <c r="C467" s="2"/>
      <c r="D467" s="2"/>
      <c r="E467" s="2"/>
      <c r="F467" s="2"/>
      <c r="G467" s="2"/>
    </row>
    <row r="468" spans="2:7" x14ac:dyDescent="0.25">
      <c r="B468" s="2"/>
      <c r="C468" s="2"/>
      <c r="D468" s="2"/>
      <c r="E468" s="2"/>
      <c r="F468" s="2"/>
      <c r="G468" s="2"/>
    </row>
    <row r="469" spans="2:7" x14ac:dyDescent="0.25">
      <c r="B469" s="2"/>
      <c r="C469" s="2"/>
      <c r="D469" s="2"/>
      <c r="E469" s="2"/>
      <c r="F469" s="2"/>
      <c r="G469" s="2"/>
    </row>
    <row r="470" spans="2:7" x14ac:dyDescent="0.25">
      <c r="B470" s="2"/>
      <c r="C470" s="2"/>
      <c r="D470" s="2"/>
      <c r="E470" s="2"/>
      <c r="F470" s="2"/>
      <c r="G470" s="2"/>
    </row>
    <row r="471" spans="2:7" x14ac:dyDescent="0.25">
      <c r="B471" s="2"/>
      <c r="C471" s="2"/>
      <c r="D471" s="2"/>
      <c r="E471" s="2"/>
      <c r="F471" s="2"/>
      <c r="G471" s="2"/>
    </row>
    <row r="472" spans="2:7" x14ac:dyDescent="0.25">
      <c r="B472" s="2"/>
      <c r="C472" s="2"/>
      <c r="D472" s="2"/>
      <c r="E472" s="2"/>
      <c r="F472" s="2"/>
      <c r="G472" s="2"/>
    </row>
    <row r="473" spans="2:7" x14ac:dyDescent="0.25">
      <c r="B473" s="2"/>
      <c r="C473" s="2"/>
      <c r="D473" s="2"/>
      <c r="E473" s="2"/>
      <c r="F473" s="2"/>
      <c r="G473" s="2"/>
    </row>
    <row r="474" spans="2:7" x14ac:dyDescent="0.25">
      <c r="B474" s="2"/>
      <c r="C474" s="2"/>
      <c r="D474" s="2"/>
      <c r="E474" s="2"/>
      <c r="F474" s="2"/>
      <c r="G474" s="2"/>
    </row>
    <row r="475" spans="2:7" x14ac:dyDescent="0.25">
      <c r="B475" s="2"/>
      <c r="C475" s="2"/>
      <c r="D475" s="2"/>
      <c r="E475" s="2"/>
      <c r="F475" s="2"/>
      <c r="G475" s="2"/>
    </row>
    <row r="476" spans="2:7" x14ac:dyDescent="0.25">
      <c r="B476" s="2"/>
      <c r="C476" s="2"/>
      <c r="D476" s="2"/>
      <c r="E476" s="2"/>
      <c r="F476" s="2"/>
      <c r="G476" s="2"/>
    </row>
    <row r="477" spans="2:7" x14ac:dyDescent="0.25">
      <c r="B477" s="2"/>
      <c r="C477" s="2"/>
      <c r="D477" s="2"/>
      <c r="E477" s="2"/>
      <c r="F477" s="2"/>
      <c r="G477" s="2"/>
    </row>
    <row r="478" spans="2:7" x14ac:dyDescent="0.25">
      <c r="B478" s="2"/>
      <c r="C478" s="2"/>
      <c r="D478" s="2"/>
      <c r="E478" s="2"/>
      <c r="F478" s="2"/>
      <c r="G478" s="2"/>
    </row>
    <row r="479" spans="2:7" x14ac:dyDescent="0.25">
      <c r="B479" s="2"/>
      <c r="C479" s="2"/>
      <c r="D479" s="2"/>
      <c r="E479" s="2"/>
      <c r="F479" s="2"/>
      <c r="G479" s="2"/>
    </row>
    <row r="480" spans="2:7" x14ac:dyDescent="0.25">
      <c r="B480" s="2"/>
      <c r="C480" s="2"/>
      <c r="D480" s="2"/>
      <c r="E480" s="2"/>
      <c r="F480" s="2"/>
      <c r="G480" s="2"/>
    </row>
    <row r="481" spans="2:7" x14ac:dyDescent="0.25">
      <c r="B481" s="2"/>
      <c r="C481" s="2"/>
      <c r="D481" s="2"/>
      <c r="E481" s="2"/>
      <c r="F481" s="2"/>
      <c r="G481" s="2"/>
    </row>
    <row r="482" spans="2:7" x14ac:dyDescent="0.25">
      <c r="B482" s="2"/>
      <c r="C482" s="2"/>
      <c r="D482" s="2"/>
      <c r="E482" s="2"/>
      <c r="F482" s="2"/>
      <c r="G482" s="2"/>
    </row>
    <row r="483" spans="2:7" x14ac:dyDescent="0.25">
      <c r="B483" s="2"/>
      <c r="C483" s="2"/>
      <c r="D483" s="2"/>
      <c r="E483" s="2"/>
      <c r="F483" s="2"/>
      <c r="G483" s="2"/>
    </row>
    <row r="484" spans="2:7" x14ac:dyDescent="0.25">
      <c r="B484" s="2"/>
      <c r="C484" s="2"/>
      <c r="D484" s="2"/>
      <c r="E484" s="2"/>
      <c r="F484" s="2"/>
      <c r="G484" s="2"/>
    </row>
    <row r="485" spans="2:7" x14ac:dyDescent="0.25">
      <c r="B485" s="2"/>
      <c r="C485" s="2"/>
      <c r="D485" s="2"/>
      <c r="E485" s="2"/>
      <c r="F485" s="2"/>
      <c r="G485" s="2"/>
    </row>
    <row r="486" spans="2:7" x14ac:dyDescent="0.25">
      <c r="B486" s="2"/>
      <c r="C486" s="2"/>
      <c r="D486" s="2"/>
      <c r="E486" s="2"/>
      <c r="F486" s="2"/>
      <c r="G486" s="2"/>
    </row>
    <row r="487" spans="2:7" x14ac:dyDescent="0.25">
      <c r="B487" s="2"/>
      <c r="C487" s="2"/>
      <c r="D487" s="2"/>
      <c r="E487" s="2"/>
      <c r="F487" s="2"/>
      <c r="G487" s="2"/>
    </row>
    <row r="488" spans="2:7" x14ac:dyDescent="0.25">
      <c r="B488" s="2"/>
      <c r="C488" s="2"/>
      <c r="D488" s="2"/>
      <c r="E488" s="2"/>
      <c r="F488" s="2"/>
      <c r="G488" s="2"/>
    </row>
    <row r="489" spans="2:7" x14ac:dyDescent="0.25">
      <c r="B489" s="2"/>
      <c r="C489" s="2"/>
      <c r="D489" s="2"/>
      <c r="E489" s="2"/>
      <c r="F489" s="2"/>
      <c r="G489" s="2"/>
    </row>
    <row r="490" spans="2:7" x14ac:dyDescent="0.25">
      <c r="B490" s="2"/>
      <c r="C490" s="2"/>
      <c r="D490" s="2"/>
      <c r="E490" s="2"/>
      <c r="F490" s="2"/>
      <c r="G490" s="2"/>
    </row>
    <row r="491" spans="2:7" x14ac:dyDescent="0.25">
      <c r="B491" s="2"/>
      <c r="C491" s="2"/>
      <c r="D491" s="2"/>
      <c r="E491" s="2"/>
      <c r="F491" s="2"/>
      <c r="G491" s="2"/>
    </row>
    <row r="492" spans="2:7" x14ac:dyDescent="0.25">
      <c r="B492" s="2"/>
      <c r="C492" s="2"/>
      <c r="D492" s="2"/>
      <c r="E492" s="2"/>
      <c r="F492" s="2"/>
      <c r="G492" s="2"/>
    </row>
    <row r="493" spans="2:7" x14ac:dyDescent="0.25">
      <c r="B493" s="2"/>
      <c r="C493" s="2"/>
      <c r="D493" s="2"/>
      <c r="E493" s="2"/>
      <c r="F493" s="2"/>
      <c r="G493" s="2"/>
    </row>
    <row r="494" spans="2:7" x14ac:dyDescent="0.25">
      <c r="B494" s="2"/>
      <c r="C494" s="2"/>
      <c r="D494" s="2"/>
      <c r="E494" s="2"/>
      <c r="F494" s="2"/>
      <c r="G494" s="2"/>
    </row>
    <row r="495" spans="2:7" x14ac:dyDescent="0.25">
      <c r="B495" s="2"/>
      <c r="C495" s="2"/>
      <c r="D495" s="2"/>
      <c r="E495" s="2"/>
      <c r="F495" s="2"/>
      <c r="G495" s="2"/>
    </row>
    <row r="496" spans="2:7" x14ac:dyDescent="0.25">
      <c r="B496" s="2"/>
      <c r="C496" s="2"/>
      <c r="D496" s="2"/>
      <c r="E496" s="2"/>
      <c r="F496" s="2"/>
      <c r="G496" s="2"/>
    </row>
    <row r="497" spans="2:7" x14ac:dyDescent="0.25">
      <c r="B497" s="2"/>
      <c r="C497" s="2"/>
      <c r="D497" s="2"/>
      <c r="E497" s="2"/>
      <c r="F497" s="2"/>
      <c r="G497" s="2"/>
    </row>
    <row r="498" spans="2:7" x14ac:dyDescent="0.25">
      <c r="B498" s="2"/>
      <c r="C498" s="2"/>
      <c r="D498" s="2"/>
      <c r="E498" s="2"/>
      <c r="F498" s="2"/>
      <c r="G498" s="2"/>
    </row>
    <row r="499" spans="2:7" x14ac:dyDescent="0.25">
      <c r="B499" s="2"/>
      <c r="C499" s="2"/>
      <c r="D499" s="2"/>
      <c r="E499" s="2"/>
      <c r="F499" s="2"/>
      <c r="G499" s="2"/>
    </row>
    <row r="500" spans="2:7" x14ac:dyDescent="0.25">
      <c r="B500" s="2"/>
      <c r="C500" s="2"/>
      <c r="D500" s="2"/>
      <c r="E500" s="2"/>
      <c r="F500" s="2"/>
      <c r="G500" s="2"/>
    </row>
    <row r="501" spans="2:7" x14ac:dyDescent="0.25">
      <c r="B501" s="2"/>
      <c r="C501" s="2"/>
      <c r="D501" s="2"/>
      <c r="E501" s="2"/>
      <c r="F501" s="2"/>
      <c r="G501" s="2"/>
    </row>
    <row r="502" spans="2:7" x14ac:dyDescent="0.25">
      <c r="B502" s="2"/>
      <c r="C502" s="2"/>
      <c r="D502" s="2"/>
      <c r="E502" s="2"/>
      <c r="F502" s="2"/>
      <c r="G502" s="2"/>
    </row>
    <row r="503" spans="2:7" x14ac:dyDescent="0.25">
      <c r="B503" s="2"/>
      <c r="C503" s="2"/>
      <c r="D503" s="2"/>
      <c r="E503" s="2"/>
      <c r="F503" s="2"/>
      <c r="G503" s="2"/>
    </row>
    <row r="504" spans="2:7" x14ac:dyDescent="0.25">
      <c r="B504" s="2"/>
      <c r="C504" s="2"/>
      <c r="D504" s="2"/>
      <c r="E504" s="2"/>
      <c r="F504" s="2"/>
      <c r="G504" s="2"/>
    </row>
    <row r="505" spans="2:7" x14ac:dyDescent="0.25">
      <c r="B505" s="2"/>
      <c r="C505" s="2"/>
      <c r="D505" s="2"/>
      <c r="E505" s="2"/>
      <c r="F505" s="2"/>
      <c r="G505" s="2"/>
    </row>
    <row r="506" spans="2:7" x14ac:dyDescent="0.25">
      <c r="B506" s="2"/>
      <c r="C506" s="2"/>
      <c r="D506" s="2"/>
      <c r="E506" s="2"/>
      <c r="F506" s="2"/>
      <c r="G506" s="2"/>
    </row>
    <row r="507" spans="2:7" x14ac:dyDescent="0.25">
      <c r="B507" s="2"/>
      <c r="C507" s="2"/>
      <c r="D507" s="2"/>
      <c r="E507" s="2"/>
      <c r="F507" s="2"/>
      <c r="G507" s="2"/>
    </row>
    <row r="508" spans="2:7" x14ac:dyDescent="0.25">
      <c r="B508" s="2"/>
      <c r="C508" s="2"/>
      <c r="D508" s="2"/>
      <c r="E508" s="2"/>
      <c r="F508" s="2"/>
      <c r="G508" s="2"/>
    </row>
    <row r="509" spans="2:7" x14ac:dyDescent="0.25">
      <c r="B509" s="2"/>
      <c r="C509" s="2"/>
      <c r="D509" s="2"/>
      <c r="E509" s="2"/>
      <c r="F509" s="2"/>
      <c r="G509" s="2"/>
    </row>
    <row r="510" spans="2:7" x14ac:dyDescent="0.25">
      <c r="B510" s="2"/>
      <c r="C510" s="2"/>
      <c r="D510" s="2"/>
      <c r="E510" s="2"/>
      <c r="F510" s="2"/>
      <c r="G510" s="2"/>
    </row>
    <row r="511" spans="2:7" x14ac:dyDescent="0.25">
      <c r="B511" s="2"/>
      <c r="C511" s="2"/>
      <c r="D511" s="2"/>
      <c r="E511" s="2"/>
      <c r="F511" s="2"/>
      <c r="G511" s="2"/>
    </row>
    <row r="512" spans="2:7" x14ac:dyDescent="0.25">
      <c r="B512" s="2"/>
      <c r="C512" s="2"/>
      <c r="D512" s="2"/>
      <c r="E512" s="2"/>
      <c r="F512" s="2"/>
      <c r="G512" s="2"/>
    </row>
    <row r="513" spans="2:7" x14ac:dyDescent="0.25">
      <c r="B513" s="2"/>
      <c r="C513" s="2"/>
      <c r="D513" s="2"/>
      <c r="E513" s="2"/>
      <c r="F513" s="2"/>
      <c r="G513" s="2"/>
    </row>
    <row r="514" spans="2:7" x14ac:dyDescent="0.25">
      <c r="B514" s="2"/>
      <c r="C514" s="2"/>
      <c r="D514" s="2"/>
      <c r="E514" s="2"/>
      <c r="F514" s="2"/>
      <c r="G514" s="2"/>
    </row>
    <row r="515" spans="2:7" x14ac:dyDescent="0.25">
      <c r="B515" s="2"/>
      <c r="C515" s="2"/>
      <c r="D515" s="2"/>
      <c r="E515" s="2"/>
      <c r="F515" s="2"/>
      <c r="G515" s="2"/>
    </row>
    <row r="516" spans="2:7" x14ac:dyDescent="0.25">
      <c r="B516" s="2"/>
      <c r="C516" s="2"/>
      <c r="D516" s="2"/>
      <c r="E516" s="2"/>
      <c r="F516" s="2"/>
      <c r="G516" s="2"/>
    </row>
    <row r="517" spans="2:7" x14ac:dyDescent="0.25">
      <c r="B517" s="2"/>
      <c r="C517" s="2"/>
      <c r="D517" s="2"/>
      <c r="E517" s="2"/>
      <c r="F517" s="2"/>
      <c r="G517" s="2"/>
    </row>
    <row r="518" spans="2:7" x14ac:dyDescent="0.25">
      <c r="B518" s="2"/>
      <c r="C518" s="2"/>
      <c r="D518" s="2"/>
      <c r="E518" s="2"/>
      <c r="F518" s="2"/>
      <c r="G518" s="2"/>
    </row>
    <row r="519" spans="2:7" x14ac:dyDescent="0.25">
      <c r="B519" s="2"/>
      <c r="C519" s="2"/>
      <c r="D519" s="2"/>
      <c r="E519" s="2"/>
      <c r="F519" s="2"/>
      <c r="G519" s="2"/>
    </row>
    <row r="520" spans="2:7" x14ac:dyDescent="0.25">
      <c r="B520" s="2"/>
      <c r="C520" s="2"/>
      <c r="D520" s="2"/>
      <c r="E520" s="2"/>
      <c r="F520" s="2"/>
      <c r="G520" s="2"/>
    </row>
    <row r="521" spans="2:7" x14ac:dyDescent="0.25">
      <c r="B521" s="2"/>
      <c r="C521" s="2"/>
      <c r="D521" s="2"/>
      <c r="E521" s="2"/>
      <c r="F521" s="2"/>
      <c r="G521" s="2"/>
    </row>
    <row r="522" spans="2:7" x14ac:dyDescent="0.25">
      <c r="B522" s="2"/>
      <c r="C522" s="2"/>
      <c r="D522" s="2"/>
      <c r="E522" s="2"/>
      <c r="F522" s="2"/>
      <c r="G522" s="2"/>
    </row>
    <row r="523" spans="2:7" x14ac:dyDescent="0.25">
      <c r="B523" s="2"/>
      <c r="C523" s="2"/>
      <c r="D523" s="2"/>
      <c r="E523" s="2"/>
      <c r="F523" s="2"/>
      <c r="G523" s="2"/>
    </row>
    <row r="524" spans="2:7" x14ac:dyDescent="0.25">
      <c r="B524" s="2"/>
      <c r="C524" s="2"/>
      <c r="D524" s="2"/>
      <c r="E524" s="2"/>
      <c r="F524" s="2"/>
      <c r="G524" s="2"/>
    </row>
    <row r="525" spans="2:7" x14ac:dyDescent="0.25">
      <c r="B525" s="2"/>
      <c r="C525" s="2"/>
      <c r="D525" s="2"/>
      <c r="E525" s="2"/>
      <c r="F525" s="2"/>
      <c r="G525" s="2"/>
    </row>
    <row r="526" spans="2:7" x14ac:dyDescent="0.25">
      <c r="B526" s="2"/>
      <c r="C526" s="2"/>
      <c r="D526" s="2"/>
      <c r="E526" s="2"/>
      <c r="F526" s="2"/>
      <c r="G526" s="2"/>
    </row>
    <row r="527" spans="2:7" x14ac:dyDescent="0.25">
      <c r="B527" s="2"/>
      <c r="C527" s="2"/>
      <c r="D527" s="2"/>
      <c r="E527" s="2"/>
      <c r="F527" s="2"/>
      <c r="G527" s="2"/>
    </row>
    <row r="528" spans="2:7" x14ac:dyDescent="0.25">
      <c r="B528" s="2"/>
      <c r="C528" s="2"/>
      <c r="D528" s="2"/>
      <c r="E528" s="2"/>
      <c r="F528" s="2"/>
      <c r="G528" s="2"/>
    </row>
    <row r="529" spans="2:7" x14ac:dyDescent="0.25">
      <c r="B529" s="2"/>
      <c r="C529" s="2"/>
      <c r="D529" s="2"/>
      <c r="E529" s="2"/>
      <c r="F529" s="2"/>
      <c r="G529" s="2"/>
    </row>
    <row r="530" spans="2:7" x14ac:dyDescent="0.25">
      <c r="B530" s="2"/>
      <c r="C530" s="2"/>
      <c r="D530" s="2"/>
      <c r="E530" s="2"/>
      <c r="F530" s="2"/>
      <c r="G530" s="2"/>
    </row>
    <row r="531" spans="2:7" x14ac:dyDescent="0.25">
      <c r="B531" s="2"/>
      <c r="C531" s="2"/>
      <c r="D531" s="2"/>
      <c r="E531" s="2"/>
      <c r="F531" s="2"/>
      <c r="G531" s="2"/>
    </row>
    <row r="532" spans="2:7" x14ac:dyDescent="0.25">
      <c r="B532" s="2"/>
      <c r="C532" s="2"/>
      <c r="D532" s="2"/>
      <c r="E532" s="2"/>
      <c r="F532" s="2"/>
      <c r="G532" s="2"/>
    </row>
    <row r="533" spans="2:7" x14ac:dyDescent="0.25">
      <c r="B533" s="2"/>
      <c r="C533" s="2"/>
      <c r="D533" s="2"/>
      <c r="E533" s="2"/>
      <c r="F533" s="2"/>
      <c r="G533" s="2"/>
    </row>
    <row r="534" spans="2:7" x14ac:dyDescent="0.25">
      <c r="B534" s="2"/>
      <c r="C534" s="2"/>
      <c r="D534" s="2"/>
      <c r="E534" s="2"/>
      <c r="F534" s="2"/>
      <c r="G534" s="2"/>
    </row>
    <row r="535" spans="2:7" x14ac:dyDescent="0.25">
      <c r="B535" s="2"/>
      <c r="C535" s="2"/>
      <c r="D535" s="2"/>
      <c r="E535" s="2"/>
      <c r="F535" s="2"/>
      <c r="G535" s="2"/>
    </row>
    <row r="536" spans="2:7" x14ac:dyDescent="0.25">
      <c r="B536" s="2"/>
      <c r="C536" s="2"/>
      <c r="D536" s="2"/>
      <c r="E536" s="2"/>
      <c r="F536" s="2"/>
      <c r="G536" s="2"/>
    </row>
    <row r="537" spans="2:7" x14ac:dyDescent="0.25">
      <c r="B537" s="2"/>
      <c r="C537" s="2"/>
      <c r="D537" s="2"/>
      <c r="E537" s="2"/>
      <c r="F537" s="2"/>
      <c r="G537" s="2"/>
    </row>
    <row r="538" spans="2:7" x14ac:dyDescent="0.25">
      <c r="B538" s="2"/>
      <c r="C538" s="2"/>
      <c r="D538" s="2"/>
      <c r="E538" s="2"/>
      <c r="F538" s="2"/>
      <c r="G538" s="2"/>
    </row>
    <row r="539" spans="2:7" x14ac:dyDescent="0.25">
      <c r="B539" s="2"/>
      <c r="C539" s="2"/>
      <c r="D539" s="2"/>
      <c r="E539" s="2"/>
      <c r="F539" s="2"/>
      <c r="G539" s="2"/>
    </row>
    <row r="540" spans="2:7" x14ac:dyDescent="0.25">
      <c r="B540" s="2"/>
      <c r="C540" s="2"/>
      <c r="D540" s="2"/>
      <c r="E540" s="2"/>
      <c r="F540" s="2"/>
      <c r="G540" s="2"/>
    </row>
    <row r="541" spans="2:7" x14ac:dyDescent="0.25">
      <c r="B541" s="2"/>
      <c r="C541" s="2"/>
      <c r="D541" s="2"/>
      <c r="E541" s="2"/>
      <c r="F541" s="2"/>
      <c r="G541" s="2"/>
    </row>
    <row r="542" spans="2:7" x14ac:dyDescent="0.25">
      <c r="B542" s="2"/>
      <c r="C542" s="2"/>
      <c r="D542" s="2"/>
      <c r="E542" s="2"/>
      <c r="F542" s="2"/>
      <c r="G542" s="2"/>
    </row>
    <row r="543" spans="2:7" x14ac:dyDescent="0.25">
      <c r="B543" s="2"/>
      <c r="C543" s="2"/>
      <c r="D543" s="2"/>
      <c r="E543" s="2"/>
      <c r="F543" s="2"/>
      <c r="G543" s="2"/>
    </row>
    <row r="544" spans="2:7" x14ac:dyDescent="0.25">
      <c r="B544" s="2"/>
      <c r="C544" s="2"/>
      <c r="D544" s="2"/>
      <c r="E544" s="2"/>
      <c r="F544" s="2"/>
      <c r="G544" s="2"/>
    </row>
    <row r="545" spans="2:7" x14ac:dyDescent="0.25">
      <c r="B545" s="2"/>
      <c r="C545" s="2"/>
      <c r="D545" s="2"/>
      <c r="E545" s="2"/>
      <c r="F545" s="2"/>
      <c r="G545" s="2"/>
    </row>
    <row r="546" spans="2:7" x14ac:dyDescent="0.25">
      <c r="B546" s="2"/>
      <c r="C546" s="2"/>
      <c r="D546" s="2"/>
      <c r="E546" s="2"/>
      <c r="F546" s="2"/>
      <c r="G546" s="2"/>
    </row>
    <row r="547" spans="2:7" x14ac:dyDescent="0.25">
      <c r="B547" s="2"/>
      <c r="C547" s="2"/>
      <c r="D547" s="2"/>
      <c r="E547" s="2"/>
      <c r="F547" s="2"/>
      <c r="G547" s="2"/>
    </row>
    <row r="548" spans="2:7" x14ac:dyDescent="0.25">
      <c r="B548" s="2"/>
      <c r="C548" s="2"/>
      <c r="D548" s="2"/>
      <c r="E548" s="2"/>
      <c r="F548" s="2"/>
      <c r="G548" s="2"/>
    </row>
    <row r="549" spans="2:7" x14ac:dyDescent="0.25">
      <c r="B549" s="2"/>
      <c r="C549" s="2"/>
      <c r="D549" s="2"/>
      <c r="E549" s="2"/>
      <c r="F549" s="2"/>
      <c r="G549" s="2"/>
    </row>
    <row r="550" spans="2:7" x14ac:dyDescent="0.25">
      <c r="B550" s="2"/>
      <c r="C550" s="2"/>
      <c r="D550" s="2"/>
      <c r="E550" s="2"/>
      <c r="F550" s="2"/>
      <c r="G550" s="2"/>
    </row>
    <row r="551" spans="2:7" x14ac:dyDescent="0.25">
      <c r="B551" s="2"/>
      <c r="C551" s="2"/>
      <c r="D551" s="2"/>
      <c r="E551" s="2"/>
      <c r="F551" s="2"/>
      <c r="G551" s="2"/>
    </row>
    <row r="552" spans="2:7" x14ac:dyDescent="0.25">
      <c r="B552" s="2"/>
      <c r="C552" s="2"/>
      <c r="D552" s="2"/>
      <c r="E552" s="2"/>
      <c r="F552" s="2"/>
      <c r="G552" s="2"/>
    </row>
    <row r="553" spans="2:7" x14ac:dyDescent="0.25">
      <c r="B553" s="2"/>
      <c r="C553" s="2"/>
      <c r="D553" s="2"/>
      <c r="E553" s="2"/>
      <c r="F553" s="2"/>
      <c r="G553" s="2"/>
    </row>
    <row r="554" spans="2:7" x14ac:dyDescent="0.25">
      <c r="B554" s="2"/>
      <c r="C554" s="2"/>
      <c r="D554" s="2"/>
      <c r="E554" s="2"/>
      <c r="F554" s="2"/>
      <c r="G554" s="2"/>
    </row>
    <row r="555" spans="2:7" x14ac:dyDescent="0.25">
      <c r="B555" s="2"/>
      <c r="C555" s="2"/>
      <c r="D555" s="2"/>
      <c r="E555" s="2"/>
      <c r="F555" s="2"/>
      <c r="G555" s="2"/>
    </row>
    <row r="556" spans="2:7" x14ac:dyDescent="0.25">
      <c r="B556" s="2"/>
      <c r="C556" s="2"/>
      <c r="D556" s="2"/>
      <c r="E556" s="2"/>
      <c r="F556" s="2"/>
      <c r="G556" s="2"/>
    </row>
    <row r="557" spans="2:7" x14ac:dyDescent="0.25">
      <c r="B557" s="2"/>
      <c r="C557" s="2"/>
      <c r="D557" s="2"/>
      <c r="E557" s="2"/>
      <c r="F557" s="2"/>
      <c r="G557" s="2"/>
    </row>
    <row r="558" spans="2:7" x14ac:dyDescent="0.25">
      <c r="B558" s="2"/>
      <c r="C558" s="2"/>
      <c r="D558" s="2"/>
      <c r="E558" s="2"/>
      <c r="F558" s="2"/>
      <c r="G558" s="2"/>
    </row>
    <row r="559" spans="2:7" x14ac:dyDescent="0.25">
      <c r="B559" s="2"/>
      <c r="C559" s="2"/>
      <c r="D559" s="2"/>
      <c r="E559" s="2"/>
      <c r="F559" s="2"/>
      <c r="G559" s="2"/>
    </row>
    <row r="560" spans="2:7" x14ac:dyDescent="0.25">
      <c r="B560" s="2"/>
      <c r="C560" s="2"/>
      <c r="D560" s="2"/>
      <c r="E560" s="2"/>
      <c r="F560" s="2"/>
      <c r="G560" s="2"/>
    </row>
    <row r="561" spans="2:7" x14ac:dyDescent="0.25">
      <c r="B561" s="2"/>
      <c r="C561" s="2"/>
      <c r="D561" s="2"/>
      <c r="E561" s="2"/>
      <c r="F561" s="2"/>
      <c r="G561" s="2"/>
    </row>
    <row r="562" spans="2:7" x14ac:dyDescent="0.25">
      <c r="B562" s="2"/>
      <c r="C562" s="2"/>
      <c r="D562" s="2"/>
      <c r="E562" s="2"/>
      <c r="F562" s="2"/>
      <c r="G562" s="2"/>
    </row>
    <row r="563" spans="2:7" x14ac:dyDescent="0.25">
      <c r="B563" s="2"/>
      <c r="C563" s="2"/>
      <c r="D563" s="2"/>
      <c r="E563" s="2"/>
      <c r="F563" s="2"/>
      <c r="G563" s="2"/>
    </row>
    <row r="564" spans="2:7" x14ac:dyDescent="0.25">
      <c r="B564" s="2"/>
      <c r="C564" s="2"/>
      <c r="D564" s="2"/>
      <c r="E564" s="2"/>
      <c r="F564" s="2"/>
      <c r="G564" s="2"/>
    </row>
    <row r="565" spans="2:7" x14ac:dyDescent="0.25">
      <c r="B565" s="2"/>
      <c r="C565" s="2"/>
      <c r="D565" s="2"/>
      <c r="E565" s="2"/>
      <c r="F565" s="2"/>
      <c r="G565" s="2"/>
    </row>
    <row r="566" spans="2:7" x14ac:dyDescent="0.25">
      <c r="B566" s="2"/>
      <c r="C566" s="2"/>
      <c r="D566" s="2"/>
      <c r="E566" s="2"/>
      <c r="F566" s="2"/>
      <c r="G566" s="2"/>
    </row>
    <row r="567" spans="2:7" x14ac:dyDescent="0.25">
      <c r="B567" s="2"/>
      <c r="C567" s="2"/>
      <c r="D567" s="2"/>
      <c r="E567" s="2"/>
      <c r="F567" s="2"/>
      <c r="G567" s="2"/>
    </row>
    <row r="568" spans="2:7" x14ac:dyDescent="0.25">
      <c r="B568" s="2"/>
      <c r="C568" s="2"/>
      <c r="D568" s="2"/>
      <c r="E568" s="2"/>
      <c r="F568" s="2"/>
      <c r="G568" s="2"/>
    </row>
    <row r="569" spans="2:7" x14ac:dyDescent="0.25">
      <c r="B569" s="2"/>
      <c r="C569" s="2"/>
      <c r="D569" s="2"/>
      <c r="E569" s="2"/>
      <c r="F569" s="2"/>
      <c r="G569" s="2"/>
    </row>
    <row r="570" spans="2:7" x14ac:dyDescent="0.25">
      <c r="B570" s="2"/>
      <c r="C570" s="2"/>
      <c r="D570" s="2"/>
      <c r="E570" s="2"/>
      <c r="F570" s="2"/>
      <c r="G570" s="2"/>
    </row>
    <row r="571" spans="2:7" x14ac:dyDescent="0.25">
      <c r="B571" s="2"/>
      <c r="C571" s="2"/>
      <c r="D571" s="2"/>
      <c r="E571" s="2"/>
      <c r="F571" s="2"/>
      <c r="G571" s="2"/>
    </row>
    <row r="572" spans="2:7" x14ac:dyDescent="0.25">
      <c r="B572" s="2"/>
      <c r="C572" s="2"/>
      <c r="D572" s="2"/>
      <c r="E572" s="2"/>
      <c r="F572" s="2"/>
      <c r="G572" s="2"/>
    </row>
    <row r="573" spans="2:7" x14ac:dyDescent="0.25">
      <c r="B573" s="2"/>
      <c r="C573" s="2"/>
      <c r="D573" s="2"/>
      <c r="E573" s="2"/>
      <c r="F573" s="2"/>
      <c r="G573" s="2"/>
    </row>
    <row r="574" spans="2:7" x14ac:dyDescent="0.25">
      <c r="B574" s="2"/>
      <c r="C574" s="2"/>
      <c r="D574" s="2"/>
      <c r="E574" s="2"/>
      <c r="F574" s="2"/>
      <c r="G574" s="2"/>
    </row>
    <row r="575" spans="2:7" x14ac:dyDescent="0.25">
      <c r="B575" s="2"/>
      <c r="C575" s="2"/>
      <c r="D575" s="2"/>
      <c r="E575" s="2"/>
      <c r="F575" s="2"/>
      <c r="G575" s="2"/>
    </row>
    <row r="576" spans="2:7" x14ac:dyDescent="0.25">
      <c r="B576" s="2"/>
      <c r="C576" s="2"/>
      <c r="D576" s="2"/>
      <c r="E576" s="2"/>
      <c r="F576" s="2"/>
      <c r="G576" s="2"/>
    </row>
    <row r="577" spans="2:7" x14ac:dyDescent="0.25">
      <c r="B577" s="2"/>
      <c r="C577" s="2"/>
      <c r="D577" s="2"/>
      <c r="E577" s="2"/>
      <c r="F577" s="2"/>
      <c r="G577" s="2"/>
    </row>
    <row r="578" spans="2:7" x14ac:dyDescent="0.25">
      <c r="B578" s="2"/>
      <c r="C578" s="2"/>
      <c r="D578" s="2"/>
      <c r="E578" s="2"/>
      <c r="F578" s="2"/>
      <c r="G578" s="2"/>
    </row>
    <row r="579" spans="2:7" x14ac:dyDescent="0.25">
      <c r="B579" s="2"/>
      <c r="C579" s="2"/>
      <c r="D579" s="2"/>
      <c r="E579" s="2"/>
      <c r="F579" s="2"/>
      <c r="G579" s="2"/>
    </row>
    <row r="580" spans="2:7" x14ac:dyDescent="0.25">
      <c r="B580" s="2"/>
      <c r="C580" s="2"/>
      <c r="D580" s="2"/>
      <c r="E580" s="2"/>
      <c r="F580" s="2"/>
      <c r="G580" s="2"/>
    </row>
    <row r="581" spans="2:7" x14ac:dyDescent="0.25">
      <c r="B581" s="2"/>
      <c r="C581" s="2"/>
      <c r="D581" s="2"/>
      <c r="E581" s="2"/>
      <c r="F581" s="2"/>
      <c r="G581" s="2"/>
    </row>
    <row r="582" spans="2:7" x14ac:dyDescent="0.25">
      <c r="B582" s="2"/>
      <c r="C582" s="2"/>
      <c r="D582" s="2"/>
      <c r="E582" s="2"/>
      <c r="F582" s="2"/>
      <c r="G582" s="2"/>
    </row>
    <row r="583" spans="2:7" x14ac:dyDescent="0.25">
      <c r="B583" s="2"/>
      <c r="C583" s="2"/>
      <c r="D583" s="2"/>
      <c r="E583" s="2"/>
      <c r="F583" s="2"/>
      <c r="G583" s="2"/>
    </row>
    <row r="584" spans="2:7" x14ac:dyDescent="0.25">
      <c r="B584" s="2"/>
      <c r="C584" s="2"/>
      <c r="D584" s="2"/>
      <c r="E584" s="2"/>
      <c r="F584" s="2"/>
      <c r="G584" s="2"/>
    </row>
    <row r="585" spans="2:7" x14ac:dyDescent="0.25">
      <c r="B585" s="2"/>
      <c r="C585" s="2"/>
      <c r="D585" s="2"/>
      <c r="E585" s="2"/>
      <c r="F585" s="2"/>
      <c r="G585" s="2"/>
    </row>
    <row r="586" spans="2:7" x14ac:dyDescent="0.25">
      <c r="B586" s="2"/>
      <c r="C586" s="2"/>
      <c r="D586" s="2"/>
      <c r="E586" s="2"/>
      <c r="F586" s="2"/>
      <c r="G586" s="2"/>
    </row>
    <row r="587" spans="2:7" x14ac:dyDescent="0.25">
      <c r="B587" s="2"/>
      <c r="C587" s="2"/>
      <c r="D587" s="2"/>
      <c r="E587" s="2"/>
      <c r="F587" s="2"/>
      <c r="G587" s="2"/>
    </row>
    <row r="588" spans="2:7" x14ac:dyDescent="0.25">
      <c r="B588" s="2"/>
      <c r="C588" s="2"/>
      <c r="D588" s="2"/>
      <c r="E588" s="2"/>
      <c r="F588" s="2"/>
      <c r="G588" s="2"/>
    </row>
    <row r="589" spans="2:7" x14ac:dyDescent="0.25">
      <c r="B589" s="2"/>
      <c r="C589" s="2"/>
      <c r="D589" s="2"/>
      <c r="E589" s="2"/>
      <c r="F589" s="2"/>
      <c r="G589" s="2"/>
    </row>
    <row r="590" spans="2:7" x14ac:dyDescent="0.25">
      <c r="B590" s="2"/>
      <c r="C590" s="2"/>
      <c r="D590" s="2"/>
      <c r="E590" s="2"/>
      <c r="F590" s="2"/>
      <c r="G590" s="2"/>
    </row>
    <row r="591" spans="2:7" x14ac:dyDescent="0.25">
      <c r="B591" s="2"/>
      <c r="C591" s="2"/>
      <c r="D591" s="2"/>
      <c r="E591" s="2"/>
      <c r="F591" s="2"/>
      <c r="G591" s="2"/>
    </row>
    <row r="592" spans="2:7" x14ac:dyDescent="0.25">
      <c r="B592" s="2"/>
      <c r="C592" s="2"/>
      <c r="D592" s="2"/>
      <c r="E592" s="2"/>
      <c r="F592" s="2"/>
      <c r="G592" s="2"/>
    </row>
    <row r="593" spans="2:7" x14ac:dyDescent="0.25">
      <c r="B593" s="2"/>
      <c r="C593" s="2"/>
      <c r="D593" s="2"/>
      <c r="E593" s="2"/>
      <c r="F593" s="2"/>
      <c r="G593" s="2"/>
    </row>
    <row r="594" spans="2:7" x14ac:dyDescent="0.25">
      <c r="B594" s="2"/>
      <c r="C594" s="2"/>
      <c r="D594" s="2"/>
      <c r="E594" s="2"/>
      <c r="F594" s="2"/>
      <c r="G594" s="2"/>
    </row>
    <row r="595" spans="2:7" x14ac:dyDescent="0.25">
      <c r="B595" s="2"/>
      <c r="C595" s="2"/>
      <c r="D595" s="2"/>
      <c r="E595" s="2"/>
      <c r="F595" s="2"/>
      <c r="G595" s="2"/>
    </row>
    <row r="596" spans="2:7" x14ac:dyDescent="0.25">
      <c r="B596" s="2"/>
      <c r="C596" s="2"/>
      <c r="D596" s="2"/>
      <c r="E596" s="2"/>
      <c r="F596" s="2"/>
      <c r="G596" s="2"/>
    </row>
    <row r="597" spans="2:7" x14ac:dyDescent="0.25">
      <c r="B597" s="2"/>
      <c r="C597" s="2"/>
      <c r="D597" s="2"/>
      <c r="E597" s="2"/>
      <c r="F597" s="2"/>
      <c r="G597" s="2"/>
    </row>
    <row r="598" spans="2:7" x14ac:dyDescent="0.25">
      <c r="B598" s="2"/>
      <c r="C598" s="2"/>
      <c r="D598" s="2"/>
      <c r="E598" s="2"/>
      <c r="F598" s="2"/>
      <c r="G598" s="2"/>
    </row>
    <row r="599" spans="2:7" x14ac:dyDescent="0.25">
      <c r="B599" s="2"/>
      <c r="C599" s="2"/>
      <c r="D599" s="2"/>
      <c r="E599" s="2"/>
      <c r="F599" s="2"/>
      <c r="G599" s="2"/>
    </row>
    <row r="600" spans="2:7" x14ac:dyDescent="0.25">
      <c r="B600" s="2"/>
      <c r="C600" s="2"/>
      <c r="D600" s="2"/>
      <c r="E600" s="2"/>
      <c r="F600" s="2"/>
      <c r="G600" s="2"/>
    </row>
    <row r="601" spans="2:7" x14ac:dyDescent="0.25">
      <c r="B601" s="2"/>
      <c r="C601" s="2"/>
      <c r="D601" s="2"/>
      <c r="E601" s="2"/>
      <c r="F601" s="2"/>
      <c r="G601" s="2"/>
    </row>
    <row r="602" spans="2:7" x14ac:dyDescent="0.25">
      <c r="B602" s="2"/>
      <c r="C602" s="2"/>
      <c r="D602" s="2"/>
      <c r="E602" s="2"/>
      <c r="F602" s="2"/>
      <c r="G602" s="2"/>
    </row>
    <row r="603" spans="2:7" x14ac:dyDescent="0.25">
      <c r="B603" s="2"/>
      <c r="C603" s="2"/>
      <c r="D603" s="2"/>
      <c r="E603" s="2"/>
      <c r="F603" s="2"/>
      <c r="G603" s="2"/>
    </row>
    <row r="604" spans="2:7" x14ac:dyDescent="0.25">
      <c r="B604" s="2"/>
      <c r="C604" s="2"/>
      <c r="D604" s="2"/>
      <c r="E604" s="2"/>
      <c r="F604" s="2"/>
      <c r="G604" s="2"/>
    </row>
    <row r="605" spans="2:7" x14ac:dyDescent="0.25">
      <c r="B605" s="2"/>
      <c r="C605" s="2"/>
      <c r="D605" s="2"/>
      <c r="E605" s="2"/>
      <c r="F605" s="2"/>
      <c r="G605" s="2"/>
    </row>
    <row r="606" spans="2:7" x14ac:dyDescent="0.25">
      <c r="B606" s="2"/>
      <c r="C606" s="2"/>
      <c r="D606" s="2"/>
      <c r="E606" s="2"/>
      <c r="F606" s="2"/>
      <c r="G606" s="2"/>
    </row>
    <row r="607" spans="2:7" x14ac:dyDescent="0.25">
      <c r="B607" s="2"/>
      <c r="C607" s="2"/>
      <c r="D607" s="2"/>
      <c r="E607" s="2"/>
      <c r="F607" s="2"/>
      <c r="G607" s="2"/>
    </row>
    <row r="608" spans="2:7" x14ac:dyDescent="0.25">
      <c r="B608" s="2"/>
      <c r="C608" s="2"/>
      <c r="D608" s="2"/>
      <c r="E608" s="2"/>
      <c r="F608" s="2"/>
      <c r="G608" s="2"/>
    </row>
    <row r="609" spans="2:7" x14ac:dyDescent="0.25">
      <c r="B609" s="2"/>
      <c r="C609" s="2"/>
      <c r="D609" s="2"/>
      <c r="E609" s="2"/>
      <c r="F609" s="2"/>
      <c r="G609" s="2"/>
    </row>
    <row r="610" spans="2:7" x14ac:dyDescent="0.25">
      <c r="B610" s="2"/>
      <c r="C610" s="2"/>
      <c r="D610" s="2"/>
      <c r="E610" s="2"/>
      <c r="F610" s="2"/>
      <c r="G610" s="2"/>
    </row>
    <row r="611" spans="2:7" x14ac:dyDescent="0.25">
      <c r="B611" s="2"/>
      <c r="C611" s="2"/>
      <c r="D611" s="2"/>
      <c r="E611" s="2"/>
      <c r="F611" s="2"/>
      <c r="G611" s="2"/>
    </row>
    <row r="612" spans="2:7" x14ac:dyDescent="0.25">
      <c r="B612" s="2"/>
      <c r="C612" s="2"/>
      <c r="D612" s="2"/>
      <c r="E612" s="2"/>
      <c r="F612" s="2"/>
      <c r="G612" s="2"/>
    </row>
    <row r="613" spans="2:7" x14ac:dyDescent="0.25">
      <c r="B613" s="2"/>
      <c r="C613" s="2"/>
      <c r="D613" s="2"/>
      <c r="E613" s="2"/>
      <c r="F613" s="2"/>
      <c r="G613" s="2"/>
    </row>
    <row r="614" spans="2:7" x14ac:dyDescent="0.25">
      <c r="B614" s="2"/>
      <c r="C614" s="2"/>
      <c r="D614" s="2"/>
      <c r="E614" s="2"/>
      <c r="F614" s="2"/>
      <c r="G614" s="2"/>
    </row>
    <row r="615" spans="2:7" x14ac:dyDescent="0.25">
      <c r="B615" s="2"/>
      <c r="C615" s="2"/>
      <c r="D615" s="2"/>
      <c r="E615" s="2"/>
      <c r="F615" s="2"/>
      <c r="G615" s="2"/>
    </row>
    <row r="616" spans="2:7" x14ac:dyDescent="0.25">
      <c r="B616" s="2"/>
      <c r="C616" s="2"/>
      <c r="D616" s="2"/>
      <c r="E616" s="2"/>
      <c r="F616" s="2"/>
      <c r="G616" s="2"/>
    </row>
    <row r="617" spans="2:7" x14ac:dyDescent="0.25">
      <c r="B617" s="2"/>
      <c r="C617" s="2"/>
      <c r="D617" s="2"/>
      <c r="E617" s="2"/>
      <c r="F617" s="2"/>
      <c r="G617" s="2"/>
    </row>
    <row r="618" spans="2:7" x14ac:dyDescent="0.25">
      <c r="B618" s="2"/>
      <c r="C618" s="2"/>
      <c r="D618" s="2"/>
      <c r="E618" s="2"/>
      <c r="F618" s="2"/>
      <c r="G618" s="2"/>
    </row>
    <row r="619" spans="2:7" x14ac:dyDescent="0.25">
      <c r="B619" s="2"/>
      <c r="C619" s="2"/>
      <c r="D619" s="2"/>
      <c r="E619" s="2"/>
      <c r="F619" s="2"/>
      <c r="G619" s="2"/>
    </row>
    <row r="620" spans="2:7" x14ac:dyDescent="0.25">
      <c r="B620" s="2"/>
      <c r="C620" s="2"/>
      <c r="D620" s="2"/>
      <c r="E620" s="2"/>
      <c r="F620" s="2"/>
      <c r="G620" s="2"/>
    </row>
    <row r="621" spans="2:7" x14ac:dyDescent="0.25">
      <c r="B621" s="2"/>
      <c r="C621" s="2"/>
      <c r="D621" s="2"/>
      <c r="E621" s="2"/>
      <c r="F621" s="2"/>
      <c r="G621" s="2"/>
    </row>
    <row r="622" spans="2:7" x14ac:dyDescent="0.25">
      <c r="B622" s="2"/>
      <c r="C622" s="2"/>
      <c r="D622" s="2"/>
      <c r="E622" s="2"/>
      <c r="F622" s="2"/>
      <c r="G622" s="2"/>
    </row>
    <row r="623" spans="2:7" x14ac:dyDescent="0.25">
      <c r="B623" s="2"/>
      <c r="C623" s="2"/>
      <c r="D623" s="2"/>
      <c r="E623" s="2"/>
      <c r="F623" s="2"/>
      <c r="G623" s="2"/>
    </row>
    <row r="624" spans="2:7" x14ac:dyDescent="0.25">
      <c r="B624" s="2"/>
      <c r="C624" s="2"/>
      <c r="D624" s="2"/>
      <c r="E624" s="2"/>
      <c r="F624" s="2"/>
      <c r="G624" s="2"/>
    </row>
    <row r="625" spans="2:7" x14ac:dyDescent="0.25">
      <c r="B625" s="2"/>
      <c r="C625" s="2"/>
      <c r="D625" s="2"/>
      <c r="E625" s="2"/>
      <c r="F625" s="2"/>
      <c r="G625" s="2"/>
    </row>
    <row r="626" spans="2:7" x14ac:dyDescent="0.25">
      <c r="B626" s="2"/>
      <c r="C626" s="2"/>
      <c r="D626" s="2"/>
      <c r="E626" s="2"/>
      <c r="F626" s="2"/>
      <c r="G626" s="2"/>
    </row>
    <row r="627" spans="2:7" x14ac:dyDescent="0.25">
      <c r="B627" s="2"/>
      <c r="C627" s="2"/>
      <c r="D627" s="2"/>
      <c r="E627" s="2"/>
      <c r="F627" s="2"/>
      <c r="G627" s="2"/>
    </row>
    <row r="628" spans="2:7" x14ac:dyDescent="0.25">
      <c r="B628" s="2"/>
      <c r="C628" s="2"/>
      <c r="D628" s="2"/>
      <c r="E628" s="2"/>
      <c r="F628" s="2"/>
      <c r="G628" s="2"/>
    </row>
    <row r="629" spans="2:7" x14ac:dyDescent="0.25">
      <c r="B629" s="2"/>
      <c r="C629" s="2"/>
      <c r="D629" s="2"/>
      <c r="E629" s="2"/>
      <c r="F629" s="2"/>
      <c r="G629" s="2"/>
    </row>
    <row r="630" spans="2:7" x14ac:dyDescent="0.25">
      <c r="B630" s="2"/>
      <c r="C630" s="2"/>
      <c r="D630" s="2"/>
      <c r="E630" s="2"/>
      <c r="F630" s="2"/>
      <c r="G630" s="2"/>
    </row>
    <row r="631" spans="2:7" x14ac:dyDescent="0.25">
      <c r="B631" s="2"/>
      <c r="C631" s="2"/>
      <c r="D631" s="2"/>
      <c r="E631" s="2"/>
      <c r="F631" s="2"/>
      <c r="G631" s="2"/>
    </row>
    <row r="632" spans="2:7" x14ac:dyDescent="0.25">
      <c r="B632" s="2"/>
      <c r="C632" s="2"/>
      <c r="D632" s="2"/>
      <c r="E632" s="2"/>
      <c r="F632" s="2"/>
      <c r="G632" s="2"/>
    </row>
    <row r="633" spans="2:7" x14ac:dyDescent="0.25">
      <c r="B633" s="2"/>
      <c r="C633" s="2"/>
      <c r="D633" s="2"/>
      <c r="E633" s="2"/>
      <c r="F633" s="2"/>
      <c r="G633" s="2"/>
    </row>
    <row r="634" spans="2:7" x14ac:dyDescent="0.25">
      <c r="B634" s="2"/>
      <c r="C634" s="2"/>
      <c r="D634" s="2"/>
      <c r="E634" s="2"/>
      <c r="F634" s="2"/>
      <c r="G634" s="2"/>
    </row>
    <row r="635" spans="2:7" x14ac:dyDescent="0.25">
      <c r="B635" s="2"/>
      <c r="C635" s="2"/>
      <c r="D635" s="2"/>
      <c r="E635" s="2"/>
      <c r="F635" s="2"/>
      <c r="G635" s="2"/>
    </row>
    <row r="636" spans="2:7" x14ac:dyDescent="0.25">
      <c r="B636" s="2"/>
      <c r="C636" s="2"/>
      <c r="D636" s="2"/>
      <c r="E636" s="2"/>
      <c r="F636" s="2"/>
      <c r="G636" s="2"/>
    </row>
    <row r="637" spans="2:7" x14ac:dyDescent="0.25">
      <c r="B637" s="2"/>
      <c r="C637" s="2"/>
      <c r="D637" s="2"/>
      <c r="E637" s="2"/>
      <c r="F637" s="2"/>
      <c r="G637" s="2"/>
    </row>
    <row r="638" spans="2:7" x14ac:dyDescent="0.25">
      <c r="B638" s="2"/>
      <c r="C638" s="2"/>
      <c r="D638" s="2"/>
      <c r="E638" s="2"/>
      <c r="F638" s="2"/>
      <c r="G638" s="2"/>
    </row>
    <row r="639" spans="2:7" x14ac:dyDescent="0.25">
      <c r="B639" s="2"/>
      <c r="C639" s="2"/>
      <c r="D639" s="2"/>
      <c r="E639" s="2"/>
      <c r="F639" s="2"/>
      <c r="G639" s="2"/>
    </row>
    <row r="640" spans="2:7" x14ac:dyDescent="0.25">
      <c r="B640" s="2"/>
      <c r="C640" s="2"/>
      <c r="D640" s="2"/>
      <c r="E640" s="2"/>
      <c r="F640" s="2"/>
      <c r="G640" s="2"/>
    </row>
    <row r="641" spans="2:7" x14ac:dyDescent="0.25">
      <c r="B641" s="2"/>
      <c r="C641" s="2"/>
      <c r="D641" s="2"/>
      <c r="E641" s="2"/>
      <c r="F641" s="2"/>
      <c r="G641" s="2"/>
    </row>
    <row r="642" spans="2:7" x14ac:dyDescent="0.25">
      <c r="B642" s="2"/>
      <c r="C642" s="2"/>
      <c r="D642" s="2"/>
      <c r="E642" s="2"/>
      <c r="F642" s="2"/>
      <c r="G642" s="2"/>
    </row>
    <row r="643" spans="2:7" x14ac:dyDescent="0.25">
      <c r="B643" s="2"/>
      <c r="C643" s="2"/>
      <c r="D643" s="2"/>
      <c r="E643" s="2"/>
      <c r="F643" s="2"/>
      <c r="G643" s="2"/>
    </row>
    <row r="644" spans="2:7" x14ac:dyDescent="0.25">
      <c r="B644" s="2"/>
      <c r="C644" s="2"/>
      <c r="D644" s="2"/>
      <c r="E644" s="2"/>
      <c r="F644" s="2"/>
      <c r="G644" s="2"/>
    </row>
    <row r="645" spans="2:7" x14ac:dyDescent="0.25">
      <c r="B645" s="2"/>
      <c r="C645" s="2"/>
      <c r="D645" s="2"/>
      <c r="E645" s="2"/>
      <c r="F645" s="2"/>
      <c r="G645" s="2"/>
    </row>
    <row r="646" spans="2:7" x14ac:dyDescent="0.25">
      <c r="B646" s="2"/>
      <c r="C646" s="2"/>
      <c r="D646" s="2"/>
      <c r="E646" s="2"/>
      <c r="F646" s="2"/>
      <c r="G646" s="2"/>
    </row>
    <row r="647" spans="2:7" x14ac:dyDescent="0.25">
      <c r="B647" s="2"/>
      <c r="C647" s="2"/>
      <c r="D647" s="2"/>
      <c r="E647" s="2"/>
      <c r="F647" s="2"/>
      <c r="G647" s="2"/>
    </row>
    <row r="648" spans="2:7" x14ac:dyDescent="0.25">
      <c r="B648" s="2"/>
      <c r="C648" s="2"/>
      <c r="D648" s="2"/>
      <c r="E648" s="2"/>
      <c r="F648" s="2"/>
      <c r="G648" s="2"/>
    </row>
    <row r="649" spans="2:7" x14ac:dyDescent="0.25">
      <c r="B649" s="2"/>
      <c r="C649" s="2"/>
      <c r="D649" s="2"/>
      <c r="E649" s="2"/>
      <c r="F649" s="2"/>
      <c r="G649" s="2"/>
    </row>
    <row r="650" spans="2:7" x14ac:dyDescent="0.25">
      <c r="B650" s="2"/>
      <c r="C650" s="2"/>
      <c r="D650" s="2"/>
      <c r="E650" s="2"/>
      <c r="F650" s="2"/>
      <c r="G650" s="2"/>
    </row>
    <row r="651" spans="2:7" x14ac:dyDescent="0.25">
      <c r="B651" s="2"/>
      <c r="C651" s="2"/>
      <c r="D651" s="2"/>
      <c r="E651" s="2"/>
      <c r="F651" s="2"/>
      <c r="G651" s="2"/>
    </row>
    <row r="652" spans="2:7" x14ac:dyDescent="0.25">
      <c r="B652" s="2"/>
      <c r="C652" s="2"/>
      <c r="D652" s="2"/>
      <c r="E652" s="2"/>
      <c r="F652" s="2"/>
      <c r="G652" s="2"/>
    </row>
    <row r="653" spans="2:7" x14ac:dyDescent="0.25">
      <c r="B653" s="2"/>
      <c r="C653" s="2"/>
      <c r="D653" s="2"/>
      <c r="E653" s="2"/>
      <c r="F653" s="2"/>
      <c r="G653" s="2"/>
    </row>
    <row r="654" spans="2:7" x14ac:dyDescent="0.25">
      <c r="B654" s="2"/>
      <c r="C654" s="2"/>
      <c r="D654" s="2"/>
      <c r="E654" s="2"/>
      <c r="F654" s="2"/>
      <c r="G654" s="2"/>
    </row>
    <row r="655" spans="2:7" x14ac:dyDescent="0.25">
      <c r="B655" s="2"/>
      <c r="C655" s="2"/>
      <c r="D655" s="2"/>
      <c r="E655" s="2"/>
      <c r="F655" s="2"/>
      <c r="G655" s="2"/>
    </row>
    <row r="656" spans="2:7" x14ac:dyDescent="0.25">
      <c r="B656" s="2"/>
      <c r="C656" s="2"/>
      <c r="D656" s="2"/>
      <c r="E656" s="2"/>
      <c r="F656" s="2"/>
      <c r="G656" s="2"/>
    </row>
    <row r="657" spans="2:7" x14ac:dyDescent="0.25">
      <c r="B657" s="2"/>
      <c r="C657" s="2"/>
      <c r="D657" s="2"/>
      <c r="E657" s="2"/>
      <c r="F657" s="2"/>
      <c r="G657" s="2"/>
    </row>
    <row r="658" spans="2:7" x14ac:dyDescent="0.25">
      <c r="B658" s="2"/>
      <c r="C658" s="2"/>
      <c r="D658" s="2"/>
      <c r="E658" s="2"/>
      <c r="F658" s="2"/>
      <c r="G658" s="2"/>
    </row>
    <row r="659" spans="2:7" x14ac:dyDescent="0.25">
      <c r="B659" s="2"/>
      <c r="C659" s="2"/>
      <c r="D659" s="2"/>
      <c r="E659" s="2"/>
      <c r="F659" s="2"/>
      <c r="G659" s="2"/>
    </row>
    <row r="660" spans="2:7" x14ac:dyDescent="0.25">
      <c r="B660" s="2"/>
      <c r="C660" s="2"/>
      <c r="D660" s="2"/>
      <c r="E660" s="2"/>
      <c r="F660" s="2"/>
      <c r="G660" s="2"/>
    </row>
    <row r="661" spans="2:7" x14ac:dyDescent="0.25">
      <c r="B661" s="2"/>
      <c r="C661" s="2"/>
      <c r="D661" s="2"/>
      <c r="E661" s="2"/>
      <c r="F661" s="2"/>
      <c r="G661" s="2"/>
    </row>
    <row r="662" spans="2:7" x14ac:dyDescent="0.25">
      <c r="B662" s="2"/>
      <c r="C662" s="2"/>
      <c r="D662" s="2"/>
      <c r="E662" s="2"/>
      <c r="F662" s="2"/>
      <c r="G662" s="2"/>
    </row>
    <row r="663" spans="2:7" x14ac:dyDescent="0.25">
      <c r="B663" s="2"/>
      <c r="C663" s="2"/>
      <c r="D663" s="2"/>
      <c r="E663" s="2"/>
      <c r="F663" s="2"/>
      <c r="G663" s="2"/>
    </row>
    <row r="664" spans="2:7" x14ac:dyDescent="0.25">
      <c r="B664" s="2"/>
      <c r="C664" s="2"/>
      <c r="D664" s="2"/>
      <c r="E664" s="2"/>
      <c r="F664" s="2"/>
      <c r="G664" s="2"/>
    </row>
    <row r="665" spans="2:7" x14ac:dyDescent="0.25">
      <c r="B665" s="2"/>
      <c r="C665" s="2"/>
      <c r="D665" s="2"/>
      <c r="E665" s="2"/>
      <c r="F665" s="2"/>
      <c r="G665" s="2"/>
    </row>
    <row r="666" spans="2:7" x14ac:dyDescent="0.25">
      <c r="B666" s="2"/>
      <c r="C666" s="2"/>
      <c r="D666" s="2"/>
      <c r="E666" s="2"/>
      <c r="F666" s="2"/>
      <c r="G666" s="2"/>
    </row>
    <row r="667" spans="2:7" x14ac:dyDescent="0.25">
      <c r="B667" s="2"/>
      <c r="C667" s="2"/>
      <c r="D667" s="2"/>
      <c r="E667" s="2"/>
      <c r="F667" s="2"/>
      <c r="G667" s="2"/>
    </row>
    <row r="668" spans="2:7" x14ac:dyDescent="0.25">
      <c r="B668" s="2"/>
      <c r="C668" s="2"/>
      <c r="D668" s="2"/>
      <c r="E668" s="2"/>
      <c r="F668" s="2"/>
      <c r="G668" s="2"/>
    </row>
    <row r="669" spans="2:7" x14ac:dyDescent="0.25">
      <c r="B669" s="2"/>
      <c r="C669" s="2"/>
      <c r="D669" s="2"/>
      <c r="E669" s="2"/>
      <c r="F669" s="2"/>
      <c r="G669" s="2"/>
    </row>
    <row r="670" spans="2:7" x14ac:dyDescent="0.25">
      <c r="B670" s="2"/>
      <c r="C670" s="2"/>
      <c r="D670" s="2"/>
      <c r="E670" s="2"/>
      <c r="F670" s="2"/>
      <c r="G670" s="2"/>
    </row>
    <row r="671" spans="2:7" x14ac:dyDescent="0.25">
      <c r="B671" s="2"/>
      <c r="C671" s="2"/>
      <c r="D671" s="2"/>
      <c r="E671" s="2"/>
      <c r="F671" s="2"/>
      <c r="G671" s="2"/>
    </row>
    <row r="672" spans="2:7" x14ac:dyDescent="0.25">
      <c r="B672" s="2"/>
      <c r="C672" s="2"/>
      <c r="D672" s="2"/>
      <c r="E672" s="2"/>
      <c r="F672" s="2"/>
      <c r="G672" s="2"/>
    </row>
    <row r="673" spans="2:7" x14ac:dyDescent="0.25">
      <c r="B673" s="2"/>
      <c r="C673" s="2"/>
      <c r="D673" s="2"/>
      <c r="E673" s="2"/>
      <c r="F673" s="2"/>
      <c r="G673" s="2"/>
    </row>
    <row r="674" spans="2:7" x14ac:dyDescent="0.25">
      <c r="B674" s="2"/>
      <c r="C674" s="2"/>
      <c r="D674" s="2"/>
      <c r="E674" s="2"/>
      <c r="F674" s="2"/>
      <c r="G674" s="2"/>
    </row>
    <row r="675" spans="2:7" x14ac:dyDescent="0.25">
      <c r="B675" s="2"/>
      <c r="C675" s="2"/>
      <c r="D675" s="2"/>
      <c r="E675" s="2"/>
      <c r="F675" s="2"/>
      <c r="G675" s="2"/>
    </row>
    <row r="676" spans="2:7" x14ac:dyDescent="0.25">
      <c r="B676" s="2"/>
      <c r="C676" s="2"/>
      <c r="D676" s="2"/>
      <c r="E676" s="2"/>
      <c r="F676" s="2"/>
      <c r="G676" s="2"/>
    </row>
    <row r="677" spans="2:7" x14ac:dyDescent="0.25">
      <c r="B677" s="2"/>
      <c r="C677" s="2"/>
      <c r="D677" s="2"/>
      <c r="E677" s="2"/>
      <c r="F677" s="2"/>
      <c r="G677" s="2"/>
    </row>
    <row r="678" spans="2:7" x14ac:dyDescent="0.25">
      <c r="B678" s="2"/>
      <c r="C678" s="2"/>
      <c r="D678" s="2"/>
      <c r="E678" s="2"/>
      <c r="F678" s="2"/>
      <c r="G678" s="2"/>
    </row>
    <row r="679" spans="2:7" x14ac:dyDescent="0.25">
      <c r="B679" s="2"/>
      <c r="C679" s="2"/>
      <c r="D679" s="2"/>
      <c r="E679" s="2"/>
      <c r="F679" s="2"/>
      <c r="G679" s="2"/>
    </row>
    <row r="680" spans="2:7" x14ac:dyDescent="0.25">
      <c r="B680" s="2"/>
      <c r="C680" s="2"/>
      <c r="D680" s="2"/>
      <c r="E680" s="2"/>
      <c r="F680" s="2"/>
      <c r="G680" s="2"/>
    </row>
    <row r="681" spans="2:7" x14ac:dyDescent="0.25">
      <c r="B681" s="2"/>
      <c r="C681" s="2"/>
      <c r="D681" s="2"/>
      <c r="E681" s="2"/>
      <c r="F681" s="2"/>
      <c r="G681" s="2"/>
    </row>
    <row r="682" spans="2:7" x14ac:dyDescent="0.25">
      <c r="B682" s="2"/>
      <c r="C682" s="2"/>
      <c r="D682" s="2"/>
      <c r="E682" s="2"/>
      <c r="F682" s="2"/>
      <c r="G682" s="2"/>
    </row>
    <row r="683" spans="2:7" x14ac:dyDescent="0.25">
      <c r="B683" s="2"/>
      <c r="C683" s="2"/>
      <c r="D683" s="2"/>
      <c r="E683" s="2"/>
      <c r="F683" s="2"/>
      <c r="G683" s="2"/>
    </row>
    <row r="684" spans="2:7" x14ac:dyDescent="0.25">
      <c r="B684" s="2"/>
      <c r="C684" s="2"/>
      <c r="D684" s="2"/>
      <c r="E684" s="2"/>
      <c r="F684" s="2"/>
      <c r="G684" s="2"/>
    </row>
    <row r="685" spans="2:7" x14ac:dyDescent="0.25">
      <c r="B685" s="2"/>
      <c r="C685" s="2"/>
      <c r="D685" s="2"/>
      <c r="E685" s="2"/>
      <c r="F685" s="2"/>
      <c r="G685" s="2"/>
    </row>
    <row r="686" spans="2:7" x14ac:dyDescent="0.25">
      <c r="B686" s="2"/>
      <c r="C686" s="2"/>
      <c r="D686" s="2"/>
      <c r="E686" s="2"/>
      <c r="F686" s="2"/>
      <c r="G686" s="2"/>
    </row>
    <row r="687" spans="2:7" x14ac:dyDescent="0.25">
      <c r="B687" s="2"/>
      <c r="C687" s="2"/>
      <c r="D687" s="2"/>
      <c r="E687" s="2"/>
      <c r="F687" s="2"/>
      <c r="G687" s="2"/>
    </row>
    <row r="688" spans="2:7" x14ac:dyDescent="0.25">
      <c r="B688" s="2"/>
      <c r="C688" s="2"/>
      <c r="D688" s="2"/>
      <c r="E688" s="2"/>
      <c r="F688" s="2"/>
      <c r="G688" s="2"/>
    </row>
    <row r="689" spans="2:7" x14ac:dyDescent="0.25">
      <c r="B689" s="2"/>
      <c r="C689" s="2"/>
      <c r="D689" s="2"/>
      <c r="E689" s="2"/>
      <c r="F689" s="2"/>
      <c r="G689" s="2"/>
    </row>
    <row r="690" spans="2:7" x14ac:dyDescent="0.25">
      <c r="B690" s="2"/>
      <c r="C690" s="2"/>
      <c r="D690" s="2"/>
      <c r="E690" s="2"/>
      <c r="F690" s="2"/>
      <c r="G690" s="2"/>
    </row>
    <row r="691" spans="2:7" x14ac:dyDescent="0.25">
      <c r="B691" s="2"/>
      <c r="C691" s="2"/>
      <c r="D691" s="2"/>
      <c r="E691" s="2"/>
      <c r="F691" s="2"/>
      <c r="G691" s="2"/>
    </row>
    <row r="692" spans="2:7" x14ac:dyDescent="0.25">
      <c r="B692" s="2"/>
      <c r="C692" s="2"/>
      <c r="D692" s="2"/>
      <c r="E692" s="2"/>
      <c r="F692" s="2"/>
      <c r="G692" s="2"/>
    </row>
    <row r="693" spans="2:7" x14ac:dyDescent="0.25">
      <c r="B693" s="2"/>
      <c r="C693" s="2"/>
      <c r="D693" s="2"/>
      <c r="E693" s="2"/>
      <c r="F693" s="2"/>
      <c r="G693" s="2"/>
    </row>
    <row r="694" spans="2:7" x14ac:dyDescent="0.25">
      <c r="B694" s="2"/>
      <c r="C694" s="2"/>
      <c r="D694" s="2"/>
      <c r="E694" s="2"/>
      <c r="F694" s="2"/>
      <c r="G694" s="2"/>
    </row>
    <row r="695" spans="2:7" x14ac:dyDescent="0.25">
      <c r="B695" s="2"/>
      <c r="C695" s="2"/>
      <c r="D695" s="2"/>
      <c r="E695" s="2"/>
      <c r="F695" s="2"/>
      <c r="G695" s="2"/>
    </row>
    <row r="696" spans="2:7" x14ac:dyDescent="0.25">
      <c r="B696" s="2"/>
      <c r="C696" s="2"/>
      <c r="D696" s="2"/>
      <c r="E696" s="2"/>
      <c r="F696" s="2"/>
      <c r="G696" s="2"/>
    </row>
    <row r="697" spans="2:7" x14ac:dyDescent="0.25">
      <c r="B697" s="2"/>
      <c r="C697" s="2"/>
      <c r="D697" s="2"/>
      <c r="E697" s="2"/>
      <c r="F697" s="2"/>
      <c r="G697" s="2"/>
    </row>
    <row r="698" spans="2:7" x14ac:dyDescent="0.25">
      <c r="B698" s="2"/>
      <c r="C698" s="2"/>
      <c r="D698" s="2"/>
      <c r="E698" s="2"/>
      <c r="F698" s="2"/>
      <c r="G698" s="2"/>
    </row>
    <row r="699" spans="2:7" x14ac:dyDescent="0.25">
      <c r="B699" s="2"/>
      <c r="C699" s="2"/>
      <c r="D699" s="2"/>
      <c r="E699" s="2"/>
      <c r="F699" s="2"/>
      <c r="G699" s="2"/>
    </row>
    <row r="700" spans="2:7" x14ac:dyDescent="0.25">
      <c r="B700" s="2"/>
      <c r="C700" s="2"/>
      <c r="D700" s="2"/>
      <c r="E700" s="2"/>
      <c r="F700" s="2"/>
      <c r="G700" s="2"/>
    </row>
    <row r="701" spans="2:7" x14ac:dyDescent="0.25">
      <c r="B701" s="2"/>
      <c r="C701" s="2"/>
      <c r="D701" s="2"/>
      <c r="E701" s="2"/>
      <c r="F701" s="2"/>
      <c r="G701" s="2"/>
    </row>
    <row r="702" spans="2:7" x14ac:dyDescent="0.25">
      <c r="B702" s="2"/>
      <c r="C702" s="2"/>
      <c r="D702" s="2"/>
      <c r="E702" s="2"/>
      <c r="F702" s="2"/>
      <c r="G702" s="2"/>
    </row>
    <row r="703" spans="2:7" x14ac:dyDescent="0.25">
      <c r="B703" s="2"/>
      <c r="C703" s="2"/>
      <c r="D703" s="2"/>
      <c r="E703" s="2"/>
      <c r="F703" s="2"/>
      <c r="G703" s="2"/>
    </row>
    <row r="704" spans="2:7" x14ac:dyDescent="0.25">
      <c r="B704" s="2"/>
      <c r="C704" s="2"/>
      <c r="D704" s="2"/>
      <c r="E704" s="2"/>
      <c r="F704" s="2"/>
      <c r="G704" s="2"/>
    </row>
    <row r="705" spans="2:7" x14ac:dyDescent="0.25">
      <c r="B705" s="2"/>
      <c r="C705" s="2"/>
      <c r="D705" s="2"/>
      <c r="E705" s="2"/>
      <c r="F705" s="2"/>
      <c r="G705" s="2"/>
    </row>
    <row r="706" spans="2:7" x14ac:dyDescent="0.25">
      <c r="B706" s="2"/>
      <c r="C706" s="2"/>
      <c r="D706" s="2"/>
      <c r="E706" s="2"/>
      <c r="F706" s="2"/>
      <c r="G706" s="2"/>
    </row>
    <row r="707" spans="2:7" x14ac:dyDescent="0.25">
      <c r="B707" s="2"/>
      <c r="C707" s="2"/>
      <c r="D707" s="2"/>
      <c r="E707" s="2"/>
      <c r="F707" s="2"/>
      <c r="G707" s="2"/>
    </row>
    <row r="708" spans="2:7" x14ac:dyDescent="0.25">
      <c r="B708" s="2"/>
      <c r="C708" s="2"/>
      <c r="D708" s="2"/>
      <c r="E708" s="2"/>
      <c r="F708" s="2"/>
      <c r="G708" s="2"/>
    </row>
    <row r="709" spans="2:7" x14ac:dyDescent="0.25">
      <c r="B709" s="2"/>
      <c r="C709" s="2"/>
      <c r="D709" s="2"/>
      <c r="E709" s="2"/>
      <c r="F709" s="2"/>
      <c r="G709" s="2"/>
    </row>
    <row r="710" spans="2:7" x14ac:dyDescent="0.25">
      <c r="B710" s="2"/>
      <c r="C710" s="2"/>
      <c r="D710" s="2"/>
      <c r="E710" s="2"/>
      <c r="F710" s="2"/>
      <c r="G710" s="2"/>
    </row>
    <row r="711" spans="2:7" x14ac:dyDescent="0.25">
      <c r="B711" s="2"/>
      <c r="C711" s="2"/>
      <c r="D711" s="2"/>
      <c r="E711" s="2"/>
      <c r="F711" s="2"/>
      <c r="G711" s="2"/>
    </row>
    <row r="712" spans="2:7" x14ac:dyDescent="0.25">
      <c r="B712" s="2"/>
      <c r="C712" s="2"/>
      <c r="D712" s="2"/>
      <c r="E712" s="2"/>
      <c r="F712" s="2"/>
      <c r="G712" s="2"/>
    </row>
    <row r="713" spans="2:7" x14ac:dyDescent="0.25">
      <c r="B713" s="2"/>
      <c r="C713" s="2"/>
      <c r="D713" s="2"/>
      <c r="E713" s="2"/>
      <c r="F713" s="2"/>
      <c r="G713" s="2"/>
    </row>
    <row r="714" spans="2:7" x14ac:dyDescent="0.25">
      <c r="B714" s="2"/>
      <c r="C714" s="2"/>
      <c r="D714" s="2"/>
      <c r="E714" s="2"/>
      <c r="F714" s="2"/>
      <c r="G714" s="2"/>
    </row>
    <row r="715" spans="2:7" x14ac:dyDescent="0.25">
      <c r="B715" s="2"/>
      <c r="C715" s="2"/>
      <c r="D715" s="2"/>
      <c r="E715" s="2"/>
      <c r="F715" s="2"/>
      <c r="G715" s="2"/>
    </row>
    <row r="716" spans="2:7" x14ac:dyDescent="0.25">
      <c r="B716" s="2"/>
      <c r="C716" s="2"/>
      <c r="D716" s="2"/>
      <c r="E716" s="2"/>
      <c r="F716" s="2"/>
      <c r="G716" s="2"/>
    </row>
    <row r="717" spans="2:7" x14ac:dyDescent="0.25">
      <c r="B717" s="2"/>
      <c r="C717" s="2"/>
      <c r="D717" s="2"/>
      <c r="E717" s="2"/>
      <c r="F717" s="2"/>
      <c r="G717" s="2"/>
    </row>
    <row r="718" spans="2:7" x14ac:dyDescent="0.25">
      <c r="B718" s="2"/>
      <c r="C718" s="2"/>
      <c r="D718" s="2"/>
      <c r="E718" s="2"/>
      <c r="F718" s="2"/>
      <c r="G718" s="2"/>
    </row>
    <row r="719" spans="2:7" x14ac:dyDescent="0.25">
      <c r="B719" s="2"/>
      <c r="C719" s="2"/>
      <c r="D719" s="2"/>
      <c r="E719" s="2"/>
      <c r="F719" s="2"/>
      <c r="G719" s="2"/>
    </row>
    <row r="720" spans="2:7" x14ac:dyDescent="0.25">
      <c r="B720" s="2"/>
      <c r="C720" s="2"/>
      <c r="D720" s="2"/>
      <c r="E720" s="2"/>
      <c r="F720" s="2"/>
      <c r="G720" s="2"/>
    </row>
    <row r="721" spans="2:7" x14ac:dyDescent="0.25">
      <c r="B721" s="2"/>
      <c r="C721" s="2"/>
      <c r="D721" s="2"/>
      <c r="E721" s="2"/>
      <c r="F721" s="2"/>
      <c r="G721" s="2"/>
    </row>
    <row r="722" spans="2:7" x14ac:dyDescent="0.25">
      <c r="B722" s="2"/>
      <c r="C722" s="2"/>
      <c r="D722" s="2"/>
      <c r="E722" s="2"/>
      <c r="F722" s="2"/>
      <c r="G722" s="2"/>
    </row>
    <row r="723" spans="2:7" x14ac:dyDescent="0.25">
      <c r="B723" s="2"/>
      <c r="C723" s="2"/>
      <c r="D723" s="2"/>
      <c r="E723" s="2"/>
      <c r="F723" s="2"/>
      <c r="G723" s="2"/>
    </row>
    <row r="724" spans="2:7" x14ac:dyDescent="0.25">
      <c r="B724" s="2"/>
      <c r="C724" s="2"/>
      <c r="D724" s="2"/>
      <c r="E724" s="2"/>
      <c r="F724" s="2"/>
      <c r="G724" s="2"/>
    </row>
    <row r="725" spans="2:7" x14ac:dyDescent="0.25">
      <c r="B725" s="2"/>
      <c r="C725" s="2"/>
      <c r="D725" s="2"/>
      <c r="E725" s="2"/>
      <c r="F725" s="2"/>
      <c r="G725" s="2"/>
    </row>
    <row r="726" spans="2:7" x14ac:dyDescent="0.25">
      <c r="B726" s="2"/>
      <c r="C726" s="2"/>
      <c r="D726" s="2"/>
      <c r="E726" s="2"/>
      <c r="F726" s="2"/>
      <c r="G726" s="2"/>
    </row>
    <row r="727" spans="2:7" x14ac:dyDescent="0.25">
      <c r="B727" s="2"/>
      <c r="C727" s="2"/>
      <c r="D727" s="2"/>
      <c r="E727" s="2"/>
      <c r="F727" s="2"/>
      <c r="G727" s="2"/>
    </row>
    <row r="728" spans="2:7" x14ac:dyDescent="0.25">
      <c r="B728" s="2"/>
      <c r="C728" s="2"/>
      <c r="D728" s="2"/>
      <c r="E728" s="2"/>
      <c r="F728" s="2"/>
      <c r="G728" s="2"/>
    </row>
    <row r="729" spans="2:7" x14ac:dyDescent="0.25">
      <c r="B729" s="2"/>
      <c r="C729" s="2"/>
      <c r="D729" s="2"/>
      <c r="E729" s="2"/>
      <c r="F729" s="2"/>
      <c r="G729" s="2"/>
    </row>
    <row r="730" spans="2:7" x14ac:dyDescent="0.25">
      <c r="B730" s="2"/>
      <c r="C730" s="2"/>
      <c r="D730" s="2"/>
      <c r="E730" s="2"/>
      <c r="F730" s="2"/>
      <c r="G730" s="2"/>
    </row>
    <row r="731" spans="2:7" x14ac:dyDescent="0.25">
      <c r="B731" s="2"/>
      <c r="C731" s="2"/>
      <c r="D731" s="2"/>
      <c r="E731" s="2"/>
      <c r="F731" s="2"/>
      <c r="G731" s="2"/>
    </row>
    <row r="732" spans="2:7" x14ac:dyDescent="0.25">
      <c r="B732" s="2"/>
      <c r="C732" s="2"/>
      <c r="D732" s="2"/>
      <c r="E732" s="2"/>
      <c r="F732" s="2"/>
      <c r="G732" s="2"/>
    </row>
    <row r="733" spans="2:7" x14ac:dyDescent="0.25">
      <c r="B733" s="2"/>
      <c r="C733" s="2"/>
      <c r="D733" s="2"/>
      <c r="E733" s="2"/>
      <c r="F733" s="2"/>
      <c r="G733" s="2"/>
    </row>
    <row r="734" spans="2:7" x14ac:dyDescent="0.25">
      <c r="B734" s="2"/>
      <c r="C734" s="2"/>
      <c r="D734" s="2"/>
      <c r="E734" s="2"/>
      <c r="F734" s="2"/>
      <c r="G734" s="2"/>
    </row>
    <row r="735" spans="2:7" x14ac:dyDescent="0.25">
      <c r="B735" s="2"/>
      <c r="C735" s="2"/>
      <c r="D735" s="2"/>
      <c r="E735" s="2"/>
      <c r="F735" s="2"/>
      <c r="G735" s="2"/>
    </row>
    <row r="736" spans="2:7" x14ac:dyDescent="0.25">
      <c r="B736" s="2"/>
      <c r="C736" s="2"/>
      <c r="D736" s="2"/>
      <c r="E736" s="2"/>
      <c r="F736" s="2"/>
      <c r="G736" s="2"/>
    </row>
    <row r="737" spans="2:7" x14ac:dyDescent="0.25">
      <c r="B737" s="2"/>
      <c r="C737" s="2"/>
      <c r="D737" s="2"/>
      <c r="E737" s="2"/>
      <c r="F737" s="2"/>
      <c r="G737" s="2"/>
    </row>
    <row r="738" spans="2:7" x14ac:dyDescent="0.25">
      <c r="B738" s="2"/>
      <c r="C738" s="2"/>
      <c r="D738" s="2"/>
      <c r="E738" s="2"/>
      <c r="F738" s="2"/>
      <c r="G738" s="2"/>
    </row>
    <row r="739" spans="2:7" x14ac:dyDescent="0.25">
      <c r="B739" s="2"/>
      <c r="C739" s="2"/>
      <c r="D739" s="2"/>
      <c r="E739" s="2"/>
      <c r="F739" s="2"/>
      <c r="G739" s="2"/>
    </row>
    <row r="740" spans="2:7" x14ac:dyDescent="0.25">
      <c r="B740" s="2"/>
      <c r="C740" s="2"/>
      <c r="D740" s="2"/>
      <c r="E740" s="2"/>
      <c r="F740" s="2"/>
      <c r="G740" s="2"/>
    </row>
    <row r="741" spans="2:7" x14ac:dyDescent="0.25">
      <c r="B741" s="2"/>
      <c r="C741" s="2"/>
      <c r="D741" s="2"/>
      <c r="E741" s="2"/>
      <c r="F741" s="2"/>
      <c r="G741" s="2"/>
    </row>
    <row r="742" spans="2:7" x14ac:dyDescent="0.25">
      <c r="B742" s="2"/>
      <c r="C742" s="2"/>
      <c r="D742" s="2"/>
      <c r="E742" s="2"/>
      <c r="F742" s="2"/>
      <c r="G742" s="2"/>
    </row>
    <row r="743" spans="2:7" x14ac:dyDescent="0.25">
      <c r="B743" s="2"/>
      <c r="C743" s="2"/>
      <c r="D743" s="2"/>
      <c r="E743" s="2"/>
      <c r="F743" s="2"/>
      <c r="G743" s="2"/>
    </row>
    <row r="744" spans="2:7" x14ac:dyDescent="0.25">
      <c r="B744" s="2"/>
      <c r="C744" s="2"/>
      <c r="D744" s="2"/>
      <c r="E744" s="2"/>
      <c r="F744" s="2"/>
      <c r="G744" s="2"/>
    </row>
    <row r="745" spans="2:7" x14ac:dyDescent="0.25">
      <c r="B745" s="2"/>
      <c r="C745" s="2"/>
      <c r="D745" s="2"/>
      <c r="E745" s="2"/>
      <c r="F745" s="2"/>
      <c r="G745" s="2"/>
    </row>
    <row r="746" spans="2:7" x14ac:dyDescent="0.25">
      <c r="B746" s="2"/>
      <c r="C746" s="2"/>
      <c r="D746" s="2"/>
      <c r="E746" s="2"/>
      <c r="F746" s="2"/>
      <c r="G746" s="2"/>
    </row>
    <row r="747" spans="2:7" x14ac:dyDescent="0.25">
      <c r="B747" s="2"/>
      <c r="C747" s="2"/>
      <c r="D747" s="2"/>
      <c r="E747" s="2"/>
      <c r="F747" s="2"/>
      <c r="G747" s="2"/>
    </row>
    <row r="748" spans="2:7" x14ac:dyDescent="0.25">
      <c r="B748" s="2"/>
      <c r="C748" s="2"/>
      <c r="D748" s="2"/>
      <c r="E748" s="2"/>
      <c r="F748" s="2"/>
      <c r="G748" s="2"/>
    </row>
    <row r="749" spans="2:7" x14ac:dyDescent="0.25">
      <c r="B749" s="2"/>
      <c r="C749" s="2"/>
      <c r="D749" s="2"/>
      <c r="E749" s="2"/>
      <c r="F749" s="2"/>
      <c r="G749" s="2"/>
    </row>
    <row r="750" spans="2:7" x14ac:dyDescent="0.25">
      <c r="B750" s="2"/>
      <c r="C750" s="2"/>
      <c r="D750" s="2"/>
      <c r="E750" s="2"/>
      <c r="F750" s="2"/>
      <c r="G750" s="2"/>
    </row>
    <row r="751" spans="2:7" x14ac:dyDescent="0.25">
      <c r="B751" s="2"/>
      <c r="C751" s="2"/>
      <c r="D751" s="2"/>
      <c r="E751" s="2"/>
      <c r="F751" s="2"/>
      <c r="G751" s="2"/>
    </row>
    <row r="752" spans="2:7" x14ac:dyDescent="0.25">
      <c r="B752" s="2"/>
      <c r="C752" s="2"/>
      <c r="D752" s="2"/>
      <c r="E752" s="2"/>
      <c r="F752" s="2"/>
      <c r="G752" s="2"/>
    </row>
    <row r="753" spans="2:7" x14ac:dyDescent="0.25">
      <c r="B753" s="2"/>
      <c r="C753" s="2"/>
      <c r="D753" s="2"/>
      <c r="E753" s="2"/>
      <c r="F753" s="2"/>
      <c r="G753" s="2"/>
    </row>
    <row r="754" spans="2:7" x14ac:dyDescent="0.25">
      <c r="B754" s="2"/>
      <c r="C754" s="2"/>
      <c r="D754" s="2"/>
      <c r="E754" s="2"/>
      <c r="F754" s="2"/>
      <c r="G754" s="2"/>
    </row>
    <row r="755" spans="2:7" x14ac:dyDescent="0.25">
      <c r="B755" s="2"/>
      <c r="C755" s="2"/>
      <c r="D755" s="2"/>
      <c r="E755" s="2"/>
      <c r="F755" s="2"/>
      <c r="G755" s="2"/>
    </row>
    <row r="756" spans="2:7" x14ac:dyDescent="0.25">
      <c r="B756" s="2"/>
      <c r="C756" s="2"/>
      <c r="D756" s="2"/>
      <c r="E756" s="2"/>
      <c r="F756" s="2"/>
      <c r="G756" s="2"/>
    </row>
    <row r="757" spans="2:7" x14ac:dyDescent="0.25">
      <c r="B757" s="2"/>
      <c r="C757" s="2"/>
      <c r="D757" s="2"/>
      <c r="E757" s="2"/>
      <c r="F757" s="2"/>
      <c r="G757" s="2"/>
    </row>
    <row r="758" spans="2:7" x14ac:dyDescent="0.25">
      <c r="B758" s="2"/>
      <c r="C758" s="2"/>
      <c r="D758" s="2"/>
      <c r="E758" s="2"/>
      <c r="F758" s="2"/>
      <c r="G758" s="2"/>
    </row>
    <row r="759" spans="2:7" x14ac:dyDescent="0.25">
      <c r="B759" s="2"/>
      <c r="C759" s="2"/>
      <c r="D759" s="2"/>
      <c r="E759" s="2"/>
      <c r="F759" s="2"/>
      <c r="G759" s="2"/>
    </row>
    <row r="760" spans="2:7" x14ac:dyDescent="0.25">
      <c r="B760" s="2"/>
      <c r="C760" s="2"/>
      <c r="D760" s="2"/>
      <c r="E760" s="2"/>
      <c r="F760" s="2"/>
      <c r="G760" s="2"/>
    </row>
    <row r="761" spans="2:7" x14ac:dyDescent="0.25">
      <c r="B761" s="2"/>
      <c r="C761" s="2"/>
      <c r="D761" s="2"/>
      <c r="E761" s="2"/>
      <c r="F761" s="2"/>
      <c r="G761" s="2"/>
    </row>
    <row r="762" spans="2:7" x14ac:dyDescent="0.25">
      <c r="B762" s="2"/>
      <c r="C762" s="2"/>
      <c r="D762" s="2"/>
      <c r="E762" s="2"/>
      <c r="F762" s="2"/>
      <c r="G762" s="2"/>
    </row>
    <row r="763" spans="2:7" x14ac:dyDescent="0.25">
      <c r="B763" s="2"/>
      <c r="C763" s="2"/>
      <c r="D763" s="2"/>
      <c r="E763" s="2"/>
      <c r="F763" s="2"/>
      <c r="G763" s="2"/>
    </row>
    <row r="764" spans="2:7" x14ac:dyDescent="0.25">
      <c r="B764" s="2"/>
      <c r="C764" s="2"/>
      <c r="D764" s="2"/>
      <c r="E764" s="2"/>
      <c r="F764" s="2"/>
      <c r="G764" s="2"/>
    </row>
    <row r="765" spans="2:7" x14ac:dyDescent="0.25">
      <c r="B765" s="2"/>
      <c r="C765" s="2"/>
      <c r="D765" s="2"/>
      <c r="E765" s="2"/>
      <c r="F765" s="2"/>
      <c r="G765" s="2"/>
    </row>
    <row r="766" spans="2:7" x14ac:dyDescent="0.25">
      <c r="B766" s="2"/>
      <c r="C766" s="2"/>
      <c r="D766" s="2"/>
      <c r="E766" s="2"/>
      <c r="F766" s="2"/>
      <c r="G766" s="2"/>
    </row>
    <row r="767" spans="2:7" x14ac:dyDescent="0.25">
      <c r="B767" s="2"/>
      <c r="C767" s="2"/>
      <c r="D767" s="2"/>
      <c r="E767" s="2"/>
      <c r="F767" s="2"/>
      <c r="G767" s="2"/>
    </row>
    <row r="768" spans="2:7" x14ac:dyDescent="0.25">
      <c r="B768" s="2"/>
      <c r="C768" s="2"/>
      <c r="D768" s="2"/>
      <c r="E768" s="2"/>
      <c r="F768" s="2"/>
      <c r="G768" s="2"/>
    </row>
    <row r="769" spans="2:7" x14ac:dyDescent="0.25">
      <c r="B769" s="2"/>
      <c r="C769" s="2"/>
      <c r="D769" s="2"/>
      <c r="E769" s="2"/>
      <c r="F769" s="2"/>
      <c r="G769" s="2"/>
    </row>
    <row r="770" spans="2:7" x14ac:dyDescent="0.25">
      <c r="B770" s="2"/>
      <c r="C770" s="2"/>
      <c r="D770" s="2"/>
      <c r="E770" s="2"/>
      <c r="F770" s="2"/>
      <c r="G770" s="2"/>
    </row>
    <row r="771" spans="2:7" x14ac:dyDescent="0.25">
      <c r="B771" s="2"/>
      <c r="C771" s="2"/>
      <c r="D771" s="2"/>
      <c r="E771" s="2"/>
      <c r="F771" s="2"/>
      <c r="G771" s="2"/>
    </row>
    <row r="772" spans="2:7" x14ac:dyDescent="0.25">
      <c r="B772" s="2"/>
      <c r="C772" s="2"/>
      <c r="D772" s="2"/>
      <c r="E772" s="2"/>
      <c r="F772" s="2"/>
      <c r="G772" s="2"/>
    </row>
    <row r="773" spans="2:7" x14ac:dyDescent="0.25">
      <c r="B773" s="2"/>
      <c r="C773" s="2"/>
      <c r="D773" s="2"/>
      <c r="E773" s="2"/>
      <c r="F773" s="2"/>
      <c r="G773" s="2"/>
    </row>
    <row r="774" spans="2:7" x14ac:dyDescent="0.25">
      <c r="B774" s="2"/>
      <c r="C774" s="2"/>
      <c r="D774" s="2"/>
      <c r="E774" s="2"/>
      <c r="F774" s="2"/>
      <c r="G774" s="2"/>
    </row>
    <row r="775" spans="2:7" x14ac:dyDescent="0.25">
      <c r="B775" s="2"/>
      <c r="C775" s="2"/>
      <c r="D775" s="2"/>
      <c r="E775" s="2"/>
      <c r="F775" s="2"/>
      <c r="G775" s="2"/>
    </row>
    <row r="776" spans="2:7" x14ac:dyDescent="0.25">
      <c r="B776" s="2"/>
      <c r="C776" s="2"/>
      <c r="D776" s="2"/>
      <c r="E776" s="2"/>
      <c r="F776" s="2"/>
      <c r="G776" s="2"/>
    </row>
    <row r="777" spans="2:7" x14ac:dyDescent="0.25">
      <c r="B777" s="2"/>
      <c r="C777" s="2"/>
      <c r="D777" s="2"/>
      <c r="E777" s="2"/>
      <c r="F777" s="2"/>
      <c r="G777" s="2"/>
    </row>
    <row r="778" spans="2:7" x14ac:dyDescent="0.25">
      <c r="B778" s="2"/>
      <c r="C778" s="2"/>
      <c r="D778" s="2"/>
      <c r="E778" s="2"/>
      <c r="F778" s="2"/>
      <c r="G778" s="2"/>
    </row>
    <row r="779" spans="2:7" x14ac:dyDescent="0.25">
      <c r="B779" s="2"/>
      <c r="C779" s="2"/>
      <c r="D779" s="2"/>
      <c r="E779" s="2"/>
      <c r="F779" s="2"/>
      <c r="G779" s="2"/>
    </row>
    <row r="780" spans="2:7" x14ac:dyDescent="0.25">
      <c r="B780" s="2"/>
      <c r="C780" s="2"/>
      <c r="D780" s="2"/>
      <c r="E780" s="2"/>
      <c r="F780" s="2"/>
      <c r="G780" s="2"/>
    </row>
    <row r="781" spans="2:7" x14ac:dyDescent="0.25">
      <c r="B781" s="2"/>
      <c r="C781" s="2"/>
      <c r="D781" s="2"/>
      <c r="E781" s="2"/>
      <c r="F781" s="2"/>
      <c r="G781" s="2"/>
    </row>
    <row r="782" spans="2:7" x14ac:dyDescent="0.25">
      <c r="B782" s="2"/>
      <c r="C782" s="2"/>
      <c r="D782" s="2"/>
      <c r="E782" s="2"/>
      <c r="F782" s="2"/>
      <c r="G782" s="2"/>
    </row>
    <row r="783" spans="2:7" x14ac:dyDescent="0.25">
      <c r="B783" s="2"/>
      <c r="C783" s="2"/>
      <c r="D783" s="2"/>
      <c r="E783" s="2"/>
      <c r="F783" s="2"/>
      <c r="G783" s="2"/>
    </row>
    <row r="784" spans="2:7" x14ac:dyDescent="0.25">
      <c r="B784" s="2"/>
      <c r="C784" s="2"/>
      <c r="D784" s="2"/>
      <c r="E784" s="2"/>
      <c r="F784" s="2"/>
      <c r="G784" s="2"/>
    </row>
    <row r="785" spans="2:7" x14ac:dyDescent="0.25">
      <c r="B785" s="2"/>
      <c r="C785" s="2"/>
      <c r="D785" s="2"/>
      <c r="E785" s="2"/>
      <c r="F785" s="2"/>
      <c r="G785" s="2"/>
    </row>
    <row r="786" spans="2:7" x14ac:dyDescent="0.25">
      <c r="B786" s="2"/>
      <c r="C786" s="2"/>
      <c r="D786" s="2"/>
      <c r="E786" s="2"/>
      <c r="F786" s="2"/>
      <c r="G786" s="2"/>
    </row>
    <row r="787" spans="2:7" x14ac:dyDescent="0.25">
      <c r="B787" s="2"/>
      <c r="C787" s="2"/>
      <c r="D787" s="2"/>
      <c r="E787" s="2"/>
      <c r="F787" s="2"/>
      <c r="G787" s="2"/>
    </row>
    <row r="788" spans="2:7" x14ac:dyDescent="0.25">
      <c r="B788" s="2"/>
      <c r="C788" s="2"/>
      <c r="D788" s="2"/>
      <c r="E788" s="2"/>
      <c r="F788" s="2"/>
      <c r="G788" s="2"/>
    </row>
    <row r="789" spans="2:7" x14ac:dyDescent="0.25">
      <c r="B789" s="2"/>
      <c r="C789" s="2"/>
      <c r="D789" s="2"/>
      <c r="E789" s="2"/>
      <c r="F789" s="2"/>
      <c r="G789" s="2"/>
    </row>
    <row r="790" spans="2:7" x14ac:dyDescent="0.25">
      <c r="B790" s="2"/>
      <c r="C790" s="2"/>
      <c r="D790" s="2"/>
      <c r="E790" s="2"/>
      <c r="F790" s="2"/>
      <c r="G790" s="2"/>
    </row>
    <row r="791" spans="2:7" x14ac:dyDescent="0.25">
      <c r="B791" s="2"/>
      <c r="C791" s="2"/>
      <c r="D791" s="2"/>
      <c r="E791" s="2"/>
      <c r="F791" s="2"/>
      <c r="G791" s="2"/>
    </row>
    <row r="792" spans="2:7" x14ac:dyDescent="0.25">
      <c r="B792" s="2"/>
      <c r="C792" s="2"/>
      <c r="D792" s="2"/>
      <c r="E792" s="2"/>
      <c r="F792" s="2"/>
      <c r="G792" s="2"/>
    </row>
    <row r="793" spans="2:7" x14ac:dyDescent="0.25">
      <c r="B793" s="2"/>
      <c r="C793" s="2"/>
      <c r="D793" s="2"/>
      <c r="E793" s="2"/>
      <c r="F793" s="2"/>
      <c r="G793" s="2"/>
    </row>
    <row r="794" spans="2:7" x14ac:dyDescent="0.25">
      <c r="B794" s="2"/>
      <c r="C794" s="2"/>
      <c r="D794" s="2"/>
      <c r="E794" s="2"/>
      <c r="F794" s="2"/>
      <c r="G794" s="2"/>
    </row>
    <row r="795" spans="2:7" x14ac:dyDescent="0.25">
      <c r="B795" s="2"/>
      <c r="C795" s="2"/>
      <c r="D795" s="2"/>
      <c r="E795" s="2"/>
      <c r="F795" s="2"/>
      <c r="G795" s="2"/>
    </row>
    <row r="796" spans="2:7" x14ac:dyDescent="0.25">
      <c r="B796" s="2"/>
      <c r="C796" s="2"/>
      <c r="D796" s="2"/>
      <c r="E796" s="2"/>
      <c r="F796" s="2"/>
      <c r="G796" s="2"/>
    </row>
    <row r="797" spans="2:7" x14ac:dyDescent="0.25">
      <c r="B797" s="2"/>
      <c r="C797" s="2"/>
      <c r="D797" s="2"/>
      <c r="E797" s="2"/>
      <c r="F797" s="2"/>
      <c r="G797" s="2"/>
    </row>
    <row r="798" spans="2:7" x14ac:dyDescent="0.25">
      <c r="B798" s="2"/>
      <c r="C798" s="2"/>
      <c r="D798" s="2"/>
      <c r="E798" s="2"/>
      <c r="F798" s="2"/>
      <c r="G798" s="2"/>
    </row>
    <row r="799" spans="2:7" x14ac:dyDescent="0.25">
      <c r="B799" s="2"/>
      <c r="C799" s="2"/>
      <c r="D799" s="2"/>
      <c r="E799" s="2"/>
      <c r="F799" s="2"/>
      <c r="G799" s="2"/>
    </row>
    <row r="800" spans="2:7" x14ac:dyDescent="0.25">
      <c r="B800" s="2"/>
      <c r="C800" s="2"/>
      <c r="D800" s="2"/>
      <c r="E800" s="2"/>
      <c r="F800" s="2"/>
      <c r="G800" s="2"/>
    </row>
    <row r="801" spans="2:7" x14ac:dyDescent="0.25">
      <c r="B801" s="2"/>
      <c r="C801" s="2"/>
      <c r="D801" s="2"/>
      <c r="E801" s="2"/>
      <c r="F801" s="2"/>
      <c r="G801" s="2"/>
    </row>
    <row r="802" spans="2:7" x14ac:dyDescent="0.25">
      <c r="B802" s="2"/>
      <c r="C802" s="2"/>
      <c r="D802" s="2"/>
      <c r="E802" s="2"/>
      <c r="F802" s="2"/>
      <c r="G802" s="2"/>
    </row>
    <row r="803" spans="2:7" x14ac:dyDescent="0.25">
      <c r="B803" s="2"/>
      <c r="C803" s="2"/>
      <c r="D803" s="2"/>
      <c r="E803" s="2"/>
      <c r="F803" s="2"/>
      <c r="G803" s="2"/>
    </row>
    <row r="804" spans="2:7" x14ac:dyDescent="0.25">
      <c r="B804" s="2"/>
      <c r="C804" s="2"/>
      <c r="D804" s="2"/>
      <c r="E804" s="2"/>
      <c r="F804" s="2"/>
      <c r="G804" s="2"/>
    </row>
    <row r="805" spans="2:7" x14ac:dyDescent="0.25">
      <c r="B805" s="2"/>
      <c r="C805" s="2"/>
      <c r="D805" s="2"/>
      <c r="E805" s="2"/>
      <c r="F805" s="2"/>
      <c r="G805" s="2"/>
    </row>
    <row r="806" spans="2:7" x14ac:dyDescent="0.25">
      <c r="B806" s="2"/>
      <c r="C806" s="2"/>
      <c r="D806" s="2"/>
      <c r="E806" s="2"/>
      <c r="F806" s="2"/>
      <c r="G806" s="2"/>
    </row>
    <row r="807" spans="2:7" x14ac:dyDescent="0.25">
      <c r="B807" s="2"/>
      <c r="C807" s="2"/>
      <c r="D807" s="2"/>
      <c r="E807" s="2"/>
      <c r="F807" s="2"/>
      <c r="G807" s="2"/>
    </row>
    <row r="808" spans="2:7" x14ac:dyDescent="0.25">
      <c r="B808" s="2"/>
      <c r="C808" s="2"/>
      <c r="D808" s="2"/>
      <c r="E808" s="2"/>
      <c r="F808" s="2"/>
      <c r="G808" s="2"/>
    </row>
    <row r="809" spans="2:7" x14ac:dyDescent="0.25">
      <c r="B809" s="2"/>
      <c r="C809" s="2"/>
      <c r="D809" s="2"/>
      <c r="E809" s="2"/>
      <c r="F809" s="2"/>
      <c r="G809" s="2"/>
    </row>
    <row r="810" spans="2:7" x14ac:dyDescent="0.25">
      <c r="B810" s="2"/>
      <c r="C810" s="2"/>
      <c r="D810" s="2"/>
      <c r="E810" s="2"/>
      <c r="F810" s="2"/>
      <c r="G810" s="2"/>
    </row>
    <row r="811" spans="2:7" x14ac:dyDescent="0.25">
      <c r="B811" s="2"/>
      <c r="C811" s="2"/>
      <c r="D811" s="2"/>
      <c r="E811" s="2"/>
      <c r="F811" s="2"/>
      <c r="G811" s="2"/>
    </row>
    <row r="812" spans="2:7" x14ac:dyDescent="0.25">
      <c r="B812" s="2"/>
      <c r="C812" s="2"/>
      <c r="D812" s="2"/>
      <c r="E812" s="2"/>
      <c r="F812" s="2"/>
      <c r="G812" s="2"/>
    </row>
    <row r="813" spans="2:7" x14ac:dyDescent="0.25">
      <c r="B813" s="2"/>
      <c r="C813" s="2"/>
      <c r="D813" s="2"/>
      <c r="E813" s="2"/>
      <c r="F813" s="2"/>
      <c r="G813" s="2"/>
    </row>
    <row r="814" spans="2:7" x14ac:dyDescent="0.25">
      <c r="B814" s="2"/>
      <c r="C814" s="2"/>
      <c r="D814" s="2"/>
      <c r="E814" s="2"/>
      <c r="F814" s="2"/>
      <c r="G814" s="2"/>
    </row>
    <row r="815" spans="2:7" x14ac:dyDescent="0.25">
      <c r="B815" s="2"/>
      <c r="C815" s="2"/>
      <c r="D815" s="2"/>
      <c r="E815" s="2"/>
      <c r="F815" s="2"/>
      <c r="G815" s="2"/>
    </row>
    <row r="816" spans="2:7" x14ac:dyDescent="0.25">
      <c r="B816" s="2"/>
      <c r="C816" s="2"/>
      <c r="D816" s="2"/>
      <c r="E816" s="2"/>
      <c r="F816" s="2"/>
      <c r="G816" s="2"/>
    </row>
    <row r="817" spans="2:7" x14ac:dyDescent="0.25">
      <c r="B817" s="2"/>
      <c r="C817" s="2"/>
      <c r="D817" s="2"/>
      <c r="E817" s="2"/>
      <c r="F817" s="2"/>
      <c r="G817" s="2"/>
    </row>
    <row r="818" spans="2:7" x14ac:dyDescent="0.25">
      <c r="B818" s="2"/>
      <c r="C818" s="2"/>
      <c r="D818" s="2"/>
      <c r="E818" s="2"/>
      <c r="F818" s="2"/>
      <c r="G818" s="2"/>
    </row>
    <row r="819" spans="2:7" x14ac:dyDescent="0.25">
      <c r="B819" s="2"/>
      <c r="C819" s="2"/>
      <c r="D819" s="2"/>
      <c r="E819" s="2"/>
      <c r="F819" s="2"/>
      <c r="G819" s="2"/>
    </row>
    <row r="820" spans="2:7" x14ac:dyDescent="0.25">
      <c r="B820" s="2"/>
      <c r="C820" s="2"/>
      <c r="D820" s="2"/>
      <c r="E820" s="2"/>
      <c r="F820" s="2"/>
      <c r="G820" s="2"/>
    </row>
    <row r="821" spans="2:7" x14ac:dyDescent="0.25">
      <c r="B821" s="2"/>
      <c r="C821" s="2"/>
      <c r="D821" s="2"/>
      <c r="E821" s="2"/>
      <c r="F821" s="2"/>
      <c r="G821" s="2"/>
    </row>
    <row r="822" spans="2:7" x14ac:dyDescent="0.25">
      <c r="B822" s="2"/>
      <c r="C822" s="2"/>
      <c r="D822" s="2"/>
      <c r="E822" s="2"/>
      <c r="F822" s="2"/>
      <c r="G822" s="2"/>
    </row>
    <row r="823" spans="2:7" x14ac:dyDescent="0.25">
      <c r="B823" s="2"/>
      <c r="C823" s="2"/>
      <c r="D823" s="2"/>
      <c r="E823" s="2"/>
      <c r="F823" s="2"/>
      <c r="G823" s="2"/>
    </row>
    <row r="824" spans="2:7" x14ac:dyDescent="0.25">
      <c r="B824" s="2"/>
      <c r="C824" s="2"/>
      <c r="D824" s="2"/>
      <c r="E824" s="2"/>
      <c r="F824" s="2"/>
      <c r="G824" s="2"/>
    </row>
    <row r="825" spans="2:7" x14ac:dyDescent="0.25">
      <c r="B825" s="2"/>
      <c r="C825" s="2"/>
      <c r="D825" s="2"/>
      <c r="E825" s="2"/>
      <c r="F825" s="2"/>
      <c r="G825" s="2"/>
    </row>
    <row r="826" spans="2:7" x14ac:dyDescent="0.25">
      <c r="B826" s="2"/>
      <c r="C826" s="2"/>
      <c r="D826" s="2"/>
      <c r="E826" s="2"/>
      <c r="F826" s="2"/>
      <c r="G826" s="2"/>
    </row>
    <row r="827" spans="2:7" x14ac:dyDescent="0.25">
      <c r="B827" s="2"/>
      <c r="C827" s="2"/>
      <c r="D827" s="2"/>
      <c r="E827" s="2"/>
      <c r="F827" s="2"/>
      <c r="G827" s="2"/>
    </row>
    <row r="828" spans="2:7" x14ac:dyDescent="0.25">
      <c r="B828" s="2"/>
      <c r="C828" s="2"/>
      <c r="D828" s="2"/>
      <c r="E828" s="2"/>
      <c r="F828" s="2"/>
      <c r="G828" s="2"/>
    </row>
    <row r="829" spans="2:7" x14ac:dyDescent="0.25">
      <c r="B829" s="2"/>
      <c r="C829" s="2"/>
      <c r="D829" s="2"/>
      <c r="E829" s="2"/>
      <c r="F829" s="2"/>
      <c r="G829" s="2"/>
    </row>
    <row r="830" spans="2:7" x14ac:dyDescent="0.25">
      <c r="B830" s="2"/>
      <c r="C830" s="2"/>
      <c r="D830" s="2"/>
      <c r="E830" s="2"/>
      <c r="F830" s="2"/>
      <c r="G830" s="2"/>
    </row>
    <row r="831" spans="2:7" x14ac:dyDescent="0.25">
      <c r="B831" s="2"/>
      <c r="C831" s="2"/>
      <c r="D831" s="2"/>
      <c r="E831" s="2"/>
      <c r="F831" s="2"/>
      <c r="G831" s="2"/>
    </row>
    <row r="832" spans="2:7" x14ac:dyDescent="0.25">
      <c r="B832" s="2"/>
      <c r="C832" s="2"/>
      <c r="D832" s="2"/>
      <c r="E832" s="2"/>
      <c r="F832" s="2"/>
      <c r="G832" s="2"/>
    </row>
    <row r="833" spans="2:7" x14ac:dyDescent="0.25">
      <c r="B833" s="2"/>
      <c r="C833" s="2"/>
      <c r="D833" s="2"/>
      <c r="E833" s="2"/>
      <c r="F833" s="2"/>
      <c r="G833" s="2"/>
    </row>
    <row r="834" spans="2:7" x14ac:dyDescent="0.25">
      <c r="B834" s="2"/>
      <c r="C834" s="2"/>
      <c r="D834" s="2"/>
      <c r="E834" s="2"/>
      <c r="F834" s="2"/>
      <c r="G834" s="2"/>
    </row>
    <row r="835" spans="2:7" x14ac:dyDescent="0.25">
      <c r="B835" s="2"/>
      <c r="C835" s="2"/>
      <c r="D835" s="2"/>
      <c r="E835" s="2"/>
      <c r="F835" s="2"/>
      <c r="G835" s="2"/>
    </row>
    <row r="836" spans="2:7" x14ac:dyDescent="0.25">
      <c r="B836" s="2"/>
      <c r="C836" s="2"/>
      <c r="D836" s="2"/>
      <c r="E836" s="2"/>
      <c r="F836" s="2"/>
      <c r="G836" s="2"/>
    </row>
    <row r="837" spans="2:7" x14ac:dyDescent="0.25">
      <c r="B837" s="2"/>
      <c r="C837" s="2"/>
      <c r="D837" s="2"/>
      <c r="E837" s="2"/>
      <c r="F837" s="2"/>
      <c r="G837" s="2"/>
    </row>
    <row r="838" spans="2:7" x14ac:dyDescent="0.25">
      <c r="B838" s="2"/>
      <c r="C838" s="2"/>
      <c r="D838" s="2"/>
      <c r="E838" s="2"/>
      <c r="F838" s="2"/>
      <c r="G838" s="2"/>
    </row>
    <row r="839" spans="2:7" x14ac:dyDescent="0.25">
      <c r="B839" s="2"/>
      <c r="C839" s="2"/>
      <c r="D839" s="2"/>
      <c r="E839" s="2"/>
      <c r="F839" s="2"/>
      <c r="G839" s="2"/>
    </row>
    <row r="840" spans="2:7" x14ac:dyDescent="0.25">
      <c r="B840" s="2"/>
      <c r="C840" s="2"/>
      <c r="D840" s="2"/>
      <c r="E840" s="2"/>
      <c r="F840" s="2"/>
      <c r="G840" s="2"/>
    </row>
    <row r="841" spans="2:7" x14ac:dyDescent="0.25">
      <c r="B841" s="2"/>
      <c r="C841" s="2"/>
      <c r="D841" s="2"/>
      <c r="E841" s="2"/>
      <c r="F841" s="2"/>
      <c r="G841" s="2"/>
    </row>
    <row r="842" spans="2:7" x14ac:dyDescent="0.25">
      <c r="B842" s="2"/>
      <c r="C842" s="2"/>
      <c r="D842" s="2"/>
      <c r="E842" s="2"/>
      <c r="F842" s="2"/>
      <c r="G842" s="2"/>
    </row>
    <row r="843" spans="2:7" x14ac:dyDescent="0.25">
      <c r="B843" s="2"/>
      <c r="C843" s="2"/>
      <c r="D843" s="2"/>
      <c r="E843" s="2"/>
      <c r="F843" s="2"/>
      <c r="G843" s="2"/>
    </row>
    <row r="844" spans="2:7" x14ac:dyDescent="0.25">
      <c r="B844" s="2"/>
      <c r="C844" s="2"/>
      <c r="D844" s="2"/>
      <c r="E844" s="2"/>
      <c r="F844" s="2"/>
      <c r="G844" s="2"/>
    </row>
    <row r="845" spans="2:7" x14ac:dyDescent="0.25">
      <c r="B845" s="2"/>
      <c r="C845" s="2"/>
      <c r="D845" s="2"/>
      <c r="E845" s="2"/>
      <c r="F845" s="2"/>
      <c r="G845" s="2"/>
    </row>
    <row r="846" spans="2:7" x14ac:dyDescent="0.25">
      <c r="B846" s="2"/>
      <c r="C846" s="2"/>
      <c r="D846" s="2"/>
      <c r="E846" s="2"/>
      <c r="F846" s="2"/>
      <c r="G846" s="2"/>
    </row>
    <row r="847" spans="2:7" x14ac:dyDescent="0.25">
      <c r="B847" s="2"/>
      <c r="C847" s="2"/>
      <c r="D847" s="2"/>
      <c r="E847" s="2"/>
      <c r="F847" s="2"/>
      <c r="G847" s="2"/>
    </row>
    <row r="848" spans="2:7" x14ac:dyDescent="0.25">
      <c r="B848" s="2"/>
      <c r="C848" s="2"/>
      <c r="D848" s="2"/>
      <c r="E848" s="2"/>
      <c r="F848" s="2"/>
      <c r="G848" s="2"/>
    </row>
    <row r="849" spans="2:7" x14ac:dyDescent="0.25">
      <c r="B849" s="2"/>
      <c r="C849" s="2"/>
      <c r="D849" s="2"/>
      <c r="E849" s="2"/>
      <c r="F849" s="2"/>
      <c r="G849" s="2"/>
    </row>
    <row r="850" spans="2:7" x14ac:dyDescent="0.25">
      <c r="B850" s="2"/>
      <c r="C850" s="2"/>
      <c r="D850" s="2"/>
      <c r="E850" s="2"/>
      <c r="F850" s="2"/>
      <c r="G850" s="2"/>
    </row>
    <row r="851" spans="2:7" x14ac:dyDescent="0.25">
      <c r="B851" s="2"/>
      <c r="C851" s="2"/>
      <c r="D851" s="2"/>
      <c r="E851" s="2"/>
      <c r="F851" s="2"/>
      <c r="G851" s="2"/>
    </row>
    <row r="852" spans="2:7" x14ac:dyDescent="0.25">
      <c r="B852" s="2"/>
      <c r="C852" s="2"/>
      <c r="D852" s="2"/>
      <c r="E852" s="2"/>
      <c r="F852" s="2"/>
      <c r="G852" s="2"/>
    </row>
    <row r="853" spans="2:7" x14ac:dyDescent="0.25">
      <c r="B853" s="2"/>
      <c r="C853" s="2"/>
      <c r="D853" s="2"/>
      <c r="E853" s="2"/>
      <c r="F853" s="2"/>
      <c r="G853" s="2"/>
    </row>
    <row r="854" spans="2:7" x14ac:dyDescent="0.25">
      <c r="B854" s="2"/>
      <c r="C854" s="2"/>
      <c r="D854" s="2"/>
      <c r="E854" s="2"/>
      <c r="F854" s="2"/>
      <c r="G854" s="2"/>
    </row>
    <row r="855" spans="2:7" x14ac:dyDescent="0.25">
      <c r="B855" s="2"/>
      <c r="C855" s="2"/>
      <c r="D855" s="2"/>
      <c r="E855" s="2"/>
      <c r="F855" s="2"/>
      <c r="G855" s="2"/>
    </row>
    <row r="856" spans="2:7" x14ac:dyDescent="0.25">
      <c r="B856" s="2"/>
      <c r="C856" s="2"/>
      <c r="D856" s="2"/>
      <c r="E856" s="2"/>
      <c r="F856" s="2"/>
      <c r="G856" s="2"/>
    </row>
    <row r="857" spans="2:7" x14ac:dyDescent="0.25">
      <c r="B857" s="2"/>
      <c r="C857" s="2"/>
      <c r="D857" s="2"/>
      <c r="E857" s="2"/>
      <c r="F857" s="2"/>
      <c r="G857" s="2"/>
    </row>
    <row r="858" spans="2:7" x14ac:dyDescent="0.25">
      <c r="B858" s="2"/>
      <c r="C858" s="2"/>
      <c r="D858" s="2"/>
      <c r="E858" s="2"/>
      <c r="F858" s="2"/>
      <c r="G858" s="2"/>
    </row>
    <row r="859" spans="2:7" x14ac:dyDescent="0.25">
      <c r="B859" s="2"/>
      <c r="C859" s="2"/>
      <c r="D859" s="2"/>
      <c r="E859" s="2"/>
      <c r="F859" s="2"/>
      <c r="G859" s="2"/>
    </row>
    <row r="860" spans="2:7" x14ac:dyDescent="0.25">
      <c r="B860" s="2"/>
      <c r="C860" s="2"/>
      <c r="D860" s="2"/>
      <c r="E860" s="2"/>
      <c r="F860" s="2"/>
      <c r="G860" s="2"/>
    </row>
    <row r="861" spans="2:7" x14ac:dyDescent="0.25">
      <c r="B861" s="2"/>
      <c r="C861" s="2"/>
      <c r="D861" s="2"/>
      <c r="E861" s="2"/>
      <c r="F861" s="2"/>
      <c r="G861" s="2"/>
    </row>
    <row r="862" spans="2:7" x14ac:dyDescent="0.25">
      <c r="B862" s="2"/>
      <c r="C862" s="2"/>
      <c r="D862" s="2"/>
      <c r="E862" s="2"/>
      <c r="F862" s="2"/>
      <c r="G862" s="2"/>
    </row>
    <row r="863" spans="2:7" x14ac:dyDescent="0.25">
      <c r="B863" s="2"/>
      <c r="C863" s="2"/>
      <c r="D863" s="2"/>
      <c r="E863" s="2"/>
      <c r="F863" s="2"/>
      <c r="G863" s="2"/>
    </row>
    <row r="864" spans="2:7" x14ac:dyDescent="0.25">
      <c r="B864" s="2"/>
      <c r="C864" s="2"/>
      <c r="D864" s="2"/>
      <c r="E864" s="2"/>
      <c r="F864" s="2"/>
      <c r="G864" s="2"/>
    </row>
    <row r="865" spans="2:7" x14ac:dyDescent="0.25">
      <c r="B865" s="2"/>
      <c r="C865" s="2"/>
      <c r="D865" s="2"/>
      <c r="E865" s="2"/>
      <c r="F865" s="2"/>
      <c r="G865" s="2"/>
    </row>
    <row r="866" spans="2:7" x14ac:dyDescent="0.25">
      <c r="B866" s="2"/>
      <c r="C866" s="2"/>
      <c r="D866" s="2"/>
      <c r="E866" s="2"/>
      <c r="F866" s="2"/>
      <c r="G866" s="2"/>
    </row>
    <row r="867" spans="2:7" x14ac:dyDescent="0.25">
      <c r="B867" s="2"/>
      <c r="C867" s="2"/>
      <c r="D867" s="2"/>
      <c r="E867" s="2"/>
      <c r="F867" s="2"/>
      <c r="G867" s="2"/>
    </row>
    <row r="868" spans="2:7" x14ac:dyDescent="0.25">
      <c r="B868" s="2"/>
      <c r="C868" s="2"/>
      <c r="D868" s="2"/>
      <c r="E868" s="2"/>
      <c r="F868" s="2"/>
      <c r="G868" s="2"/>
    </row>
    <row r="869" spans="2:7" x14ac:dyDescent="0.25">
      <c r="B869" s="2"/>
      <c r="C869" s="2"/>
      <c r="D869" s="2"/>
      <c r="E869" s="2"/>
      <c r="F869" s="2"/>
      <c r="G869" s="2"/>
    </row>
    <row r="870" spans="2:7" x14ac:dyDescent="0.25">
      <c r="B870" s="2"/>
      <c r="C870" s="2"/>
      <c r="D870" s="2"/>
      <c r="E870" s="2"/>
      <c r="F870" s="2"/>
      <c r="G870" s="2"/>
    </row>
    <row r="871" spans="2:7" x14ac:dyDescent="0.25">
      <c r="B871" s="2"/>
      <c r="C871" s="2"/>
      <c r="D871" s="2"/>
      <c r="E871" s="2"/>
      <c r="F871" s="2"/>
      <c r="G871" s="2"/>
    </row>
    <row r="872" spans="2:7" x14ac:dyDescent="0.25">
      <c r="B872" s="2"/>
      <c r="C872" s="2"/>
      <c r="D872" s="2"/>
      <c r="E872" s="2"/>
      <c r="F872" s="2"/>
      <c r="G872" s="2"/>
    </row>
    <row r="873" spans="2:7" x14ac:dyDescent="0.25">
      <c r="B873" s="2"/>
      <c r="C873" s="2"/>
      <c r="D873" s="2"/>
      <c r="E873" s="2"/>
      <c r="F873" s="2"/>
      <c r="G873" s="2"/>
    </row>
    <row r="874" spans="2:7" x14ac:dyDescent="0.25">
      <c r="B874" s="2"/>
      <c r="C874" s="2"/>
      <c r="D874" s="2"/>
      <c r="E874" s="2"/>
      <c r="F874" s="2"/>
      <c r="G874" s="2"/>
    </row>
    <row r="875" spans="2:7" x14ac:dyDescent="0.25">
      <c r="B875" s="2"/>
      <c r="C875" s="2"/>
      <c r="D875" s="2"/>
      <c r="E875" s="2"/>
      <c r="F875" s="2"/>
      <c r="G875" s="2"/>
    </row>
    <row r="876" spans="2:7" x14ac:dyDescent="0.25">
      <c r="B876" s="2"/>
      <c r="C876" s="2"/>
      <c r="D876" s="2"/>
      <c r="E876" s="2"/>
      <c r="F876" s="2"/>
      <c r="G876" s="2"/>
    </row>
    <row r="877" spans="2:7" x14ac:dyDescent="0.25">
      <c r="B877" s="2"/>
      <c r="C877" s="2"/>
      <c r="D877" s="2"/>
      <c r="E877" s="2"/>
      <c r="F877" s="2"/>
      <c r="G877" s="2"/>
    </row>
  </sheetData>
  <mergeCells count="21">
    <mergeCell ref="G4:I4"/>
    <mergeCell ref="R4:S4"/>
    <mergeCell ref="E5:E21"/>
    <mergeCell ref="F5:F21"/>
    <mergeCell ref="H5:I5"/>
    <mergeCell ref="E1:I1"/>
    <mergeCell ref="L1:O1"/>
    <mergeCell ref="Q1:Q2"/>
    <mergeCell ref="R1:S1"/>
    <mergeCell ref="E2:I2"/>
    <mergeCell ref="L2:M3"/>
    <mergeCell ref="N2:N3"/>
    <mergeCell ref="R2:S2"/>
    <mergeCell ref="E3:F3"/>
    <mergeCell ref="G3:I3"/>
    <mergeCell ref="B6:C6"/>
    <mergeCell ref="A1:A3"/>
    <mergeCell ref="B1:C1"/>
    <mergeCell ref="B2:C2"/>
    <mergeCell ref="B3:C3"/>
    <mergeCell ref="B5:C5"/>
  </mergeCells>
  <dataValidations count="1">
    <dataValidation type="list" allowBlank="1" showInputMessage="1" showErrorMessage="1" sqref="H5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4"/>
  <sheetViews>
    <sheetView topLeftCell="I1" zoomScale="90" zoomScaleNormal="90" zoomScalePageLayoutView="150" workbookViewId="0">
      <selection activeCell="B7" sqref="B7:C121"/>
    </sheetView>
  </sheetViews>
  <sheetFormatPr defaultColWidth="8.85546875" defaultRowHeight="15" x14ac:dyDescent="0.25"/>
  <cols>
    <col min="1" max="1" width="4.140625" style="2" bestFit="1" customWidth="1"/>
    <col min="2" max="2" width="78.5703125" style="1" bestFit="1" customWidth="1"/>
    <col min="3" max="3" width="12.85546875" style="1" bestFit="1" customWidth="1"/>
    <col min="4" max="4" width="7.7109375" style="1" customWidth="1"/>
    <col min="5" max="5" width="11.140625" style="1" bestFit="1" customWidth="1"/>
    <col min="6" max="6" width="17.7109375" style="1" bestFit="1" customWidth="1"/>
    <col min="7" max="7" width="118.85546875" style="24" bestFit="1" customWidth="1"/>
    <col min="8" max="8" width="8.7109375" style="2" bestFit="1" customWidth="1"/>
    <col min="9" max="9" width="5" style="2" bestFit="1" customWidth="1"/>
    <col min="10" max="10" width="5.42578125" style="2" customWidth="1"/>
    <col min="11" max="11" width="6.7109375" style="2" customWidth="1"/>
    <col min="12" max="12" width="118.85546875" style="2" bestFit="1" customWidth="1"/>
    <col min="13" max="13" width="10.28515625" style="2" bestFit="1" customWidth="1"/>
    <col min="14" max="14" width="10" style="2" bestFit="1" customWidth="1"/>
    <col min="15" max="15" width="48.28515625" style="2" bestFit="1" customWidth="1"/>
    <col min="16" max="16" width="7.7109375" style="2" customWidth="1"/>
    <col min="17" max="17" width="4.140625" style="2" bestFit="1" customWidth="1"/>
    <col min="18" max="18" width="59.28515625" style="2" bestFit="1" customWidth="1"/>
    <col min="19" max="19" width="12.85546875" style="2" bestFit="1" customWidth="1"/>
    <col min="20" max="16384" width="8.85546875" style="2"/>
  </cols>
  <sheetData>
    <row r="1" spans="1:19" ht="35.1" customHeight="1" x14ac:dyDescent="0.25">
      <c r="A1" s="158" t="s">
        <v>49</v>
      </c>
      <c r="B1" s="106" t="s">
        <v>140</v>
      </c>
      <c r="C1" s="106"/>
      <c r="D1" s="2"/>
      <c r="E1" s="103" t="s">
        <v>11</v>
      </c>
      <c r="F1" s="104"/>
      <c r="G1" s="104"/>
      <c r="H1" s="104"/>
      <c r="I1" s="105"/>
      <c r="J1" s="24"/>
      <c r="L1" s="151" t="s">
        <v>29</v>
      </c>
      <c r="M1" s="152"/>
      <c r="N1" s="152"/>
      <c r="O1" s="152"/>
      <c r="Q1" s="141" t="s">
        <v>49</v>
      </c>
      <c r="R1" s="121" t="s">
        <v>33</v>
      </c>
      <c r="S1" s="122"/>
    </row>
    <row r="2" spans="1:19" ht="35.1" customHeight="1" x14ac:dyDescent="0.25">
      <c r="A2" s="159"/>
      <c r="B2" s="107" t="s">
        <v>141</v>
      </c>
      <c r="C2" s="107"/>
      <c r="D2" s="2"/>
      <c r="E2" s="103" t="s">
        <v>12</v>
      </c>
      <c r="F2" s="104"/>
      <c r="G2" s="104"/>
      <c r="H2" s="104"/>
      <c r="I2" s="105"/>
      <c r="J2" s="24"/>
      <c r="L2" s="128" t="s">
        <v>1</v>
      </c>
      <c r="M2" s="128"/>
      <c r="N2" s="129" t="s">
        <v>30</v>
      </c>
      <c r="O2" s="35" t="s">
        <v>31</v>
      </c>
      <c r="Q2" s="142"/>
      <c r="R2" s="123"/>
      <c r="S2" s="124"/>
    </row>
    <row r="3" spans="1:19" ht="35.1" customHeight="1" thickBot="1" x14ac:dyDescent="0.3">
      <c r="A3" s="160"/>
      <c r="B3" s="161" t="s">
        <v>81</v>
      </c>
      <c r="C3" s="161"/>
      <c r="D3" s="2"/>
      <c r="E3" s="114" t="s">
        <v>13</v>
      </c>
      <c r="F3" s="115"/>
      <c r="G3" s="171" t="s">
        <v>77</v>
      </c>
      <c r="H3" s="167"/>
      <c r="I3" s="168"/>
      <c r="J3" s="24"/>
      <c r="L3" s="155"/>
      <c r="M3" s="155"/>
      <c r="N3" s="156"/>
      <c r="O3" s="36" t="s">
        <v>42</v>
      </c>
      <c r="Q3"/>
      <c r="R3" s="67"/>
      <c r="S3" s="67"/>
    </row>
    <row r="4" spans="1:19" ht="35.1" customHeight="1" thickTop="1" thickBot="1" x14ac:dyDescent="0.3">
      <c r="A4"/>
      <c r="B4" s="54" t="s">
        <v>217</v>
      </c>
      <c r="C4" s="55"/>
      <c r="D4" s="2"/>
      <c r="E4" s="3" t="s">
        <v>14</v>
      </c>
      <c r="F4" s="4" t="s">
        <v>15</v>
      </c>
      <c r="G4" s="134" t="s">
        <v>78</v>
      </c>
      <c r="H4" s="134"/>
      <c r="I4" s="135"/>
      <c r="J4" s="24"/>
      <c r="L4" s="11" t="s">
        <v>46</v>
      </c>
      <c r="M4" s="28" t="s">
        <v>16</v>
      </c>
      <c r="N4" s="25">
        <v>465</v>
      </c>
      <c r="O4" s="18">
        <v>465</v>
      </c>
      <c r="Q4"/>
      <c r="R4" s="119" t="s">
        <v>34</v>
      </c>
      <c r="S4" s="120"/>
    </row>
    <row r="5" spans="1:19" ht="35.1" customHeight="1" thickTop="1" thickBot="1" x14ac:dyDescent="0.3">
      <c r="A5"/>
      <c r="B5" s="111" t="s">
        <v>83</v>
      </c>
      <c r="C5" s="111"/>
      <c r="D5" s="2"/>
      <c r="E5" s="95" t="s">
        <v>0</v>
      </c>
      <c r="F5" s="98">
        <v>1</v>
      </c>
      <c r="G5" s="5"/>
      <c r="H5" s="101" t="s">
        <v>53</v>
      </c>
      <c r="I5" s="102"/>
      <c r="J5" s="24"/>
      <c r="L5" s="11" t="s">
        <v>17</v>
      </c>
      <c r="M5" s="28" t="s">
        <v>16</v>
      </c>
      <c r="N5" s="25">
        <v>168</v>
      </c>
      <c r="O5" s="18">
        <v>168</v>
      </c>
      <c r="Q5"/>
      <c r="R5" s="22" t="s">
        <v>35</v>
      </c>
      <c r="S5" s="43" t="s">
        <v>37</v>
      </c>
    </row>
    <row r="6" spans="1:19" ht="35.1" customHeight="1" thickTop="1" x14ac:dyDescent="0.25">
      <c r="A6"/>
      <c r="B6" s="170" t="s">
        <v>218</v>
      </c>
      <c r="C6" s="170"/>
      <c r="D6" s="2"/>
      <c r="E6" s="96"/>
      <c r="F6" s="99"/>
      <c r="G6" s="11" t="s">
        <v>46</v>
      </c>
      <c r="H6" s="6" t="s">
        <v>16</v>
      </c>
      <c r="I6" s="7">
        <v>465</v>
      </c>
      <c r="J6" s="24" t="str">
        <f>$H$5</f>
        <v>5 su 7</v>
      </c>
      <c r="L6" s="11" t="s">
        <v>18</v>
      </c>
      <c r="M6" s="28" t="s">
        <v>16</v>
      </c>
      <c r="N6" s="25">
        <v>10</v>
      </c>
      <c r="O6" s="18">
        <v>10</v>
      </c>
      <c r="Q6"/>
      <c r="R6" s="68" t="s">
        <v>36</v>
      </c>
      <c r="S6" s="79">
        <v>790</v>
      </c>
    </row>
    <row r="7" spans="1:19" ht="35.1" customHeight="1" x14ac:dyDescent="0.25">
      <c r="A7"/>
      <c r="B7" s="45" t="s">
        <v>144</v>
      </c>
      <c r="C7" s="45" t="s">
        <v>85</v>
      </c>
      <c r="D7" s="2"/>
      <c r="E7" s="96"/>
      <c r="F7" s="99"/>
      <c r="G7" s="11" t="s">
        <v>17</v>
      </c>
      <c r="H7" s="6" t="s">
        <v>16</v>
      </c>
      <c r="I7" s="7">
        <v>168</v>
      </c>
      <c r="J7" s="24" t="str">
        <f t="shared" ref="J7:J19" si="0">$H$5</f>
        <v>5 su 7</v>
      </c>
      <c r="L7" s="11" t="s">
        <v>22</v>
      </c>
      <c r="M7" s="28" t="s">
        <v>16</v>
      </c>
      <c r="N7" s="25">
        <v>15</v>
      </c>
      <c r="O7" s="18">
        <v>15</v>
      </c>
      <c r="Q7"/>
      <c r="R7" s="68" t="s">
        <v>39</v>
      </c>
      <c r="S7" s="79">
        <v>790</v>
      </c>
    </row>
    <row r="8" spans="1:19" ht="35.1" customHeight="1" x14ac:dyDescent="0.25">
      <c r="A8"/>
      <c r="B8" s="46" t="s">
        <v>86</v>
      </c>
      <c r="C8" s="46" t="s">
        <v>87</v>
      </c>
      <c r="D8" s="2"/>
      <c r="E8" s="96"/>
      <c r="F8" s="99"/>
      <c r="G8" s="11" t="s">
        <v>18</v>
      </c>
      <c r="H8" s="6" t="s">
        <v>16</v>
      </c>
      <c r="I8" s="7">
        <v>10</v>
      </c>
      <c r="J8" s="24" t="str">
        <f t="shared" si="0"/>
        <v>5 su 7</v>
      </c>
      <c r="L8" s="11" t="s">
        <v>47</v>
      </c>
      <c r="M8" s="28" t="s">
        <v>16</v>
      </c>
      <c r="N8" s="25">
        <v>0</v>
      </c>
      <c r="O8" s="18">
        <v>0</v>
      </c>
      <c r="Q8"/>
      <c r="R8" s="68" t="s">
        <v>38</v>
      </c>
      <c r="S8" s="79">
        <v>790</v>
      </c>
    </row>
    <row r="9" spans="1:19" ht="35.1" customHeight="1" x14ac:dyDescent="0.25">
      <c r="A9"/>
      <c r="B9" s="47" t="s">
        <v>88</v>
      </c>
      <c r="C9" s="48" t="s">
        <v>89</v>
      </c>
      <c r="D9" s="2"/>
      <c r="E9" s="96"/>
      <c r="F9" s="99"/>
      <c r="G9" s="11" t="s">
        <v>22</v>
      </c>
      <c r="H9" s="6" t="s">
        <v>16</v>
      </c>
      <c r="I9" s="7">
        <v>15</v>
      </c>
      <c r="J9" s="24" t="str">
        <f t="shared" si="0"/>
        <v>5 su 7</v>
      </c>
      <c r="L9" s="12" t="s">
        <v>23</v>
      </c>
      <c r="M9" s="28" t="s">
        <v>16</v>
      </c>
      <c r="N9" s="25">
        <v>12</v>
      </c>
      <c r="O9" s="18">
        <v>12</v>
      </c>
      <c r="Q9"/>
      <c r="R9" s="68" t="s">
        <v>40</v>
      </c>
      <c r="S9" s="79">
        <v>790</v>
      </c>
    </row>
    <row r="10" spans="1:19" ht="35.1" customHeight="1" x14ac:dyDescent="0.25">
      <c r="A10"/>
      <c r="B10" s="47" t="s">
        <v>145</v>
      </c>
      <c r="C10" s="65" t="s">
        <v>89</v>
      </c>
      <c r="D10" s="2"/>
      <c r="E10" s="96"/>
      <c r="F10" s="99"/>
      <c r="G10" s="11" t="s">
        <v>47</v>
      </c>
      <c r="H10" s="6" t="s">
        <v>16</v>
      </c>
      <c r="I10" s="7"/>
      <c r="J10" s="24" t="str">
        <f t="shared" si="0"/>
        <v>5 su 7</v>
      </c>
      <c r="L10" s="12" t="s">
        <v>19</v>
      </c>
      <c r="M10" s="28" t="s">
        <v>16</v>
      </c>
      <c r="N10" s="25">
        <v>0</v>
      </c>
      <c r="O10" s="18">
        <v>0</v>
      </c>
      <c r="Q10"/>
      <c r="R10" s="68" t="s">
        <v>44</v>
      </c>
      <c r="S10" s="79">
        <v>790</v>
      </c>
    </row>
    <row r="11" spans="1:19" ht="35.1" customHeight="1" x14ac:dyDescent="0.25">
      <c r="A11"/>
      <c r="B11" s="47" t="s">
        <v>146</v>
      </c>
      <c r="C11" s="65" t="s">
        <v>89</v>
      </c>
      <c r="D11" s="2"/>
      <c r="E11" s="96"/>
      <c r="F11" s="99"/>
      <c r="G11" s="12" t="s">
        <v>23</v>
      </c>
      <c r="H11" s="6" t="s">
        <v>16</v>
      </c>
      <c r="I11" s="7">
        <v>12</v>
      </c>
      <c r="J11" s="24" t="str">
        <f t="shared" si="0"/>
        <v>5 su 7</v>
      </c>
      <c r="L11" s="12" t="s">
        <v>24</v>
      </c>
      <c r="M11" s="28" t="s">
        <v>16</v>
      </c>
      <c r="N11" s="25">
        <v>0</v>
      </c>
      <c r="O11" s="18">
        <v>0</v>
      </c>
      <c r="Q11"/>
      <c r="R11" s="68" t="s">
        <v>41</v>
      </c>
      <c r="S11" s="79">
        <v>790</v>
      </c>
    </row>
    <row r="12" spans="1:19" ht="35.1" customHeight="1" x14ac:dyDescent="0.25">
      <c r="A12"/>
      <c r="B12" s="47" t="s">
        <v>93</v>
      </c>
      <c r="C12" s="48" t="s">
        <v>89</v>
      </c>
      <c r="D12" s="2"/>
      <c r="E12" s="96"/>
      <c r="F12" s="99"/>
      <c r="G12" s="12" t="s">
        <v>19</v>
      </c>
      <c r="H12" s="6" t="s">
        <v>16</v>
      </c>
      <c r="I12" s="7"/>
      <c r="J12" s="24" t="str">
        <f t="shared" si="0"/>
        <v>5 su 7</v>
      </c>
      <c r="L12" s="12" t="s">
        <v>48</v>
      </c>
      <c r="M12" s="28" t="s">
        <v>16</v>
      </c>
      <c r="N12" s="25">
        <v>0</v>
      </c>
      <c r="O12" s="18">
        <v>0</v>
      </c>
      <c r="Q12"/>
      <c r="R12" s="68" t="s">
        <v>45</v>
      </c>
      <c r="S12" s="79">
        <v>790</v>
      </c>
    </row>
    <row r="13" spans="1:19" ht="35.1" customHeight="1" x14ac:dyDescent="0.25">
      <c r="A13"/>
      <c r="B13" s="47" t="s">
        <v>94</v>
      </c>
      <c r="C13" s="48" t="s">
        <v>89</v>
      </c>
      <c r="D13" s="2"/>
      <c r="E13" s="96"/>
      <c r="F13" s="99"/>
      <c r="G13" s="12" t="s">
        <v>24</v>
      </c>
      <c r="H13" s="6" t="s">
        <v>16</v>
      </c>
      <c r="I13" s="7"/>
      <c r="J13" s="24" t="str">
        <f t="shared" si="0"/>
        <v>5 su 7</v>
      </c>
      <c r="L13" s="12" t="s">
        <v>25</v>
      </c>
      <c r="M13" s="28" t="s">
        <v>16</v>
      </c>
      <c r="N13" s="25">
        <v>0</v>
      </c>
      <c r="O13" s="18">
        <v>0</v>
      </c>
    </row>
    <row r="14" spans="1:19" ht="35.1" customHeight="1" x14ac:dyDescent="0.25">
      <c r="A14"/>
      <c r="B14" s="47" t="s">
        <v>95</v>
      </c>
      <c r="C14" s="48" t="s">
        <v>100</v>
      </c>
      <c r="D14" s="2"/>
      <c r="E14" s="96"/>
      <c r="F14" s="99"/>
      <c r="G14" s="12" t="s">
        <v>48</v>
      </c>
      <c r="H14" s="6" t="s">
        <v>16</v>
      </c>
      <c r="I14" s="7"/>
      <c r="J14" s="24" t="str">
        <f t="shared" si="0"/>
        <v>5 su 7</v>
      </c>
      <c r="L14" s="12" t="s">
        <v>20</v>
      </c>
      <c r="M14" s="28" t="s">
        <v>16</v>
      </c>
      <c r="N14" s="25">
        <v>86</v>
      </c>
      <c r="O14" s="18">
        <v>86</v>
      </c>
    </row>
    <row r="15" spans="1:19" ht="35.1" customHeight="1" x14ac:dyDescent="0.25">
      <c r="A15"/>
      <c r="B15" s="47" t="s">
        <v>96</v>
      </c>
      <c r="C15" s="48" t="s">
        <v>89</v>
      </c>
      <c r="D15" s="2"/>
      <c r="E15" s="96"/>
      <c r="F15" s="99"/>
      <c r="G15" s="12" t="s">
        <v>25</v>
      </c>
      <c r="H15" s="6" t="s">
        <v>16</v>
      </c>
      <c r="I15" s="7"/>
      <c r="J15" s="24" t="str">
        <f t="shared" si="0"/>
        <v>5 su 7</v>
      </c>
      <c r="L15" s="12" t="s">
        <v>21</v>
      </c>
      <c r="M15" s="28" t="s">
        <v>16</v>
      </c>
      <c r="N15" s="25">
        <v>34</v>
      </c>
      <c r="O15" s="18">
        <v>34</v>
      </c>
    </row>
    <row r="16" spans="1:19" ht="35.1" customHeight="1" x14ac:dyDescent="0.25">
      <c r="A16"/>
      <c r="B16" s="47" t="s">
        <v>97</v>
      </c>
      <c r="C16" s="48" t="s">
        <v>89</v>
      </c>
      <c r="D16" s="2"/>
      <c r="E16" s="96"/>
      <c r="F16" s="99"/>
      <c r="G16" s="12" t="s">
        <v>20</v>
      </c>
      <c r="H16" s="6" t="s">
        <v>16</v>
      </c>
      <c r="I16" s="7">
        <v>86</v>
      </c>
      <c r="J16" s="24" t="str">
        <f t="shared" si="0"/>
        <v>5 su 7</v>
      </c>
      <c r="L16" s="12" t="s">
        <v>26</v>
      </c>
      <c r="M16" s="28" t="s">
        <v>16</v>
      </c>
      <c r="N16" s="25">
        <v>0</v>
      </c>
      <c r="O16" s="18">
        <v>0</v>
      </c>
    </row>
    <row r="17" spans="1:15" ht="35.1" customHeight="1" x14ac:dyDescent="0.25">
      <c r="A17"/>
      <c r="B17" s="47" t="s">
        <v>98</v>
      </c>
      <c r="C17" s="48" t="s">
        <v>201</v>
      </c>
      <c r="D17" s="2"/>
      <c r="E17" s="96"/>
      <c r="F17" s="99"/>
      <c r="G17" s="12" t="s">
        <v>21</v>
      </c>
      <c r="H17" s="6" t="s">
        <v>16</v>
      </c>
      <c r="I17" s="7">
        <v>34</v>
      </c>
      <c r="J17" s="24" t="str">
        <f t="shared" si="0"/>
        <v>5 su 7</v>
      </c>
      <c r="L17" s="12" t="s">
        <v>27</v>
      </c>
      <c r="M17" s="28" t="s">
        <v>16</v>
      </c>
      <c r="N17" s="25">
        <v>0</v>
      </c>
      <c r="O17" s="18">
        <v>0</v>
      </c>
    </row>
    <row r="18" spans="1:15" ht="35.1" customHeight="1" x14ac:dyDescent="0.25">
      <c r="A18"/>
      <c r="B18" s="47" t="s">
        <v>99</v>
      </c>
      <c r="C18" s="48" t="s">
        <v>100</v>
      </c>
      <c r="D18" s="2"/>
      <c r="E18" s="96"/>
      <c r="F18" s="99"/>
      <c r="G18" s="12" t="s">
        <v>26</v>
      </c>
      <c r="H18" s="6" t="s">
        <v>16</v>
      </c>
      <c r="I18" s="8"/>
      <c r="J18" s="24" t="str">
        <f t="shared" si="0"/>
        <v>5 su 7</v>
      </c>
      <c r="L18" s="11" t="s">
        <v>28</v>
      </c>
      <c r="M18" s="28" t="s">
        <v>16</v>
      </c>
      <c r="N18" s="26">
        <v>744</v>
      </c>
      <c r="O18" s="18">
        <v>744</v>
      </c>
    </row>
    <row r="19" spans="1:15" ht="35.1" customHeight="1" thickBot="1" x14ac:dyDescent="0.3">
      <c r="A19"/>
      <c r="B19" s="47" t="s">
        <v>149</v>
      </c>
      <c r="C19" s="48" t="s">
        <v>103</v>
      </c>
      <c r="D19" s="2"/>
      <c r="E19" s="96"/>
      <c r="F19" s="99"/>
      <c r="G19" s="12" t="s">
        <v>27</v>
      </c>
      <c r="H19" s="6" t="s">
        <v>16</v>
      </c>
      <c r="I19" s="8"/>
      <c r="J19" s="24" t="str">
        <f t="shared" si="0"/>
        <v>5 su 7</v>
      </c>
      <c r="L19" s="13" t="s">
        <v>51</v>
      </c>
      <c r="M19" s="28" t="s">
        <v>16</v>
      </c>
      <c r="N19" s="26">
        <v>6544</v>
      </c>
      <c r="O19" s="18">
        <v>6544</v>
      </c>
    </row>
    <row r="20" spans="1:15" ht="35.1" customHeight="1" x14ac:dyDescent="0.25">
      <c r="A20"/>
      <c r="B20" s="47" t="s">
        <v>102</v>
      </c>
      <c r="C20" s="48" t="s">
        <v>100</v>
      </c>
      <c r="D20" s="2"/>
      <c r="E20" s="96"/>
      <c r="F20" s="99"/>
      <c r="G20" s="12" t="s">
        <v>28</v>
      </c>
      <c r="H20" s="6" t="s">
        <v>16</v>
      </c>
      <c r="I20" s="8">
        <v>744</v>
      </c>
      <c r="J20" s="24"/>
      <c r="L20" s="14" t="s">
        <v>32</v>
      </c>
      <c r="M20" s="16"/>
      <c r="N20" s="17">
        <f>N4+N5+N6+N7+N8+N9+N10+N11+N12+N13+N14+N15+N16+N17+N18+N19</f>
        <v>8078</v>
      </c>
      <c r="O20" s="17">
        <f>O4+O5+O6+O7+O8+O9+O10+O11+O12+O13+O14+O15+O16+O17+O18+O19</f>
        <v>8078</v>
      </c>
    </row>
    <row r="21" spans="1:15" ht="35.1" customHeight="1" x14ac:dyDescent="0.25">
      <c r="A21"/>
      <c r="B21" s="47" t="s">
        <v>104</v>
      </c>
      <c r="C21" s="48" t="s">
        <v>100</v>
      </c>
      <c r="D21" s="2"/>
      <c r="E21" s="96"/>
      <c r="F21" s="99"/>
      <c r="G21" s="12" t="s">
        <v>51</v>
      </c>
      <c r="H21" s="6" t="s">
        <v>61</v>
      </c>
      <c r="I21" s="8">
        <v>6544</v>
      </c>
      <c r="J21" s="24" t="e">
        <f>#REF!</f>
        <v>#REF!</v>
      </c>
    </row>
    <row r="22" spans="1:15" ht="35.1" customHeight="1" x14ac:dyDescent="0.25">
      <c r="A22"/>
      <c r="B22" s="47" t="s">
        <v>105</v>
      </c>
      <c r="C22" s="48" t="s">
        <v>100</v>
      </c>
      <c r="D22" s="2"/>
      <c r="E22" s="2"/>
      <c r="F22" s="2"/>
      <c r="G22" s="2"/>
    </row>
    <row r="23" spans="1:15" ht="35.1" customHeight="1" x14ac:dyDescent="0.25">
      <c r="A23"/>
      <c r="B23" s="45" t="s">
        <v>151</v>
      </c>
      <c r="C23" s="45" t="s">
        <v>85</v>
      </c>
      <c r="D23" s="2"/>
      <c r="E23" s="2"/>
      <c r="F23" s="2"/>
      <c r="G23" s="2"/>
    </row>
    <row r="24" spans="1:15" ht="35.1" customHeight="1" x14ac:dyDescent="0.25">
      <c r="A24"/>
      <c r="B24" s="46" t="s">
        <v>86</v>
      </c>
      <c r="C24" s="46" t="s">
        <v>87</v>
      </c>
      <c r="D24" s="2"/>
      <c r="E24" s="2"/>
      <c r="F24" s="2"/>
      <c r="G24" s="2"/>
    </row>
    <row r="25" spans="1:15" ht="35.1" customHeight="1" x14ac:dyDescent="0.25">
      <c r="A25"/>
      <c r="B25" s="47" t="s">
        <v>107</v>
      </c>
      <c r="C25" s="48" t="s">
        <v>89</v>
      </c>
      <c r="D25" s="2"/>
      <c r="E25" s="2"/>
      <c r="F25" s="2"/>
      <c r="G25" s="2"/>
    </row>
    <row r="26" spans="1:15" ht="35.1" customHeight="1" x14ac:dyDescent="0.25">
      <c r="A26"/>
      <c r="B26" s="47" t="s">
        <v>145</v>
      </c>
      <c r="C26" s="65" t="s">
        <v>89</v>
      </c>
      <c r="D26" s="2"/>
      <c r="E26" s="2"/>
      <c r="F26" s="2"/>
      <c r="G26" s="2"/>
    </row>
    <row r="27" spans="1:15" ht="35.1" customHeight="1" x14ac:dyDescent="0.25">
      <c r="A27"/>
      <c r="B27" s="47" t="s">
        <v>146</v>
      </c>
      <c r="C27" s="65" t="s">
        <v>89</v>
      </c>
      <c r="D27" s="2"/>
      <c r="E27" s="2"/>
      <c r="F27" s="2"/>
      <c r="G27" s="2"/>
    </row>
    <row r="28" spans="1:15" ht="35.1" customHeight="1" x14ac:dyDescent="0.25">
      <c r="A28"/>
      <c r="B28" s="47" t="s">
        <v>93</v>
      </c>
      <c r="C28" s="48" t="s">
        <v>89</v>
      </c>
      <c r="D28" s="2"/>
      <c r="E28" s="2"/>
      <c r="F28" s="2"/>
      <c r="G28" s="2"/>
    </row>
    <row r="29" spans="1:15" ht="35.1" customHeight="1" x14ac:dyDescent="0.25">
      <c r="A29"/>
      <c r="B29" s="47" t="s">
        <v>108</v>
      </c>
      <c r="C29" s="48" t="s">
        <v>89</v>
      </c>
      <c r="D29" s="2"/>
      <c r="E29" s="2"/>
      <c r="F29" s="2"/>
      <c r="G29" s="2"/>
    </row>
    <row r="30" spans="1:15" ht="35.1" customHeight="1" x14ac:dyDescent="0.25">
      <c r="A30"/>
      <c r="B30" s="47" t="s">
        <v>95</v>
      </c>
      <c r="C30" s="48" t="s">
        <v>100</v>
      </c>
      <c r="D30" s="2"/>
      <c r="E30" s="2"/>
      <c r="F30" s="2"/>
      <c r="G30" s="2"/>
    </row>
    <row r="31" spans="1:15" ht="35.1" customHeight="1" x14ac:dyDescent="0.25">
      <c r="A31"/>
      <c r="B31" s="47" t="s">
        <v>96</v>
      </c>
      <c r="C31" s="48" t="s">
        <v>89</v>
      </c>
      <c r="D31" s="2"/>
      <c r="E31" s="2"/>
      <c r="F31" s="2"/>
      <c r="G31" s="2"/>
    </row>
    <row r="32" spans="1:15" ht="35.1" customHeight="1" x14ac:dyDescent="0.25">
      <c r="A32"/>
      <c r="B32" s="47" t="s">
        <v>97</v>
      </c>
      <c r="C32" s="48" t="s">
        <v>89</v>
      </c>
      <c r="D32" s="2"/>
      <c r="E32" s="2"/>
      <c r="F32" s="2"/>
      <c r="G32" s="2"/>
    </row>
    <row r="33" spans="1:7" ht="35.1" customHeight="1" x14ac:dyDescent="0.25">
      <c r="A33"/>
      <c r="B33" s="47" t="s">
        <v>98</v>
      </c>
      <c r="C33" s="48" t="s">
        <v>201</v>
      </c>
      <c r="D33" s="2"/>
      <c r="E33" s="2"/>
      <c r="F33" s="2"/>
      <c r="G33" s="2"/>
    </row>
    <row r="34" spans="1:7" ht="35.1" customHeight="1" x14ac:dyDescent="0.25">
      <c r="A34"/>
      <c r="B34" s="47" t="s">
        <v>99</v>
      </c>
      <c r="C34" s="48" t="s">
        <v>100</v>
      </c>
      <c r="D34" s="2"/>
      <c r="E34" s="2"/>
      <c r="F34" s="2"/>
      <c r="G34" s="2"/>
    </row>
    <row r="35" spans="1:7" ht="35.1" customHeight="1" x14ac:dyDescent="0.25">
      <c r="A35"/>
      <c r="B35" s="47" t="s">
        <v>149</v>
      </c>
      <c r="C35" s="48" t="s">
        <v>103</v>
      </c>
      <c r="D35" s="2"/>
      <c r="E35" s="2"/>
      <c r="F35" s="2"/>
      <c r="G35" s="2"/>
    </row>
    <row r="36" spans="1:7" ht="35.1" customHeight="1" x14ac:dyDescent="0.25">
      <c r="A36"/>
      <c r="B36" s="47" t="s">
        <v>102</v>
      </c>
      <c r="C36" s="48" t="s">
        <v>100</v>
      </c>
      <c r="D36" s="2"/>
      <c r="E36" s="2"/>
      <c r="F36" s="2"/>
      <c r="G36" s="2"/>
    </row>
    <row r="37" spans="1:7" ht="35.1" customHeight="1" x14ac:dyDescent="0.25">
      <c r="A37"/>
      <c r="B37" s="47" t="s">
        <v>104</v>
      </c>
      <c r="C37" s="48" t="s">
        <v>100</v>
      </c>
      <c r="D37" s="2"/>
      <c r="E37" s="2"/>
      <c r="F37" s="2"/>
      <c r="G37" s="2"/>
    </row>
    <row r="38" spans="1:7" ht="35.1" customHeight="1" x14ac:dyDescent="0.25">
      <c r="A38"/>
      <c r="B38" s="47" t="s">
        <v>105</v>
      </c>
      <c r="C38" s="48" t="s">
        <v>100</v>
      </c>
      <c r="D38" s="2"/>
      <c r="E38" s="2"/>
      <c r="F38" s="2"/>
      <c r="G38" s="2"/>
    </row>
    <row r="39" spans="1:7" ht="35.1" customHeight="1" x14ac:dyDescent="0.25">
      <c r="A39"/>
      <c r="B39" s="47" t="s">
        <v>109</v>
      </c>
      <c r="C39" s="48" t="s">
        <v>100</v>
      </c>
      <c r="D39" s="2"/>
      <c r="E39" s="2"/>
      <c r="F39" s="2"/>
      <c r="G39" s="2"/>
    </row>
    <row r="40" spans="1:7" ht="35.1" customHeight="1" x14ac:dyDescent="0.25">
      <c r="A40"/>
      <c r="B40" s="47" t="s">
        <v>110</v>
      </c>
      <c r="C40" s="48" t="s">
        <v>158</v>
      </c>
      <c r="D40" s="2"/>
      <c r="E40" s="2"/>
      <c r="F40" s="2"/>
      <c r="G40" s="2"/>
    </row>
    <row r="41" spans="1:7" ht="35.1" customHeight="1" x14ac:dyDescent="0.25">
      <c r="A41"/>
      <c r="B41" s="45" t="s">
        <v>152</v>
      </c>
      <c r="C41" s="45" t="s">
        <v>85</v>
      </c>
      <c r="D41" s="2"/>
      <c r="E41" s="2"/>
      <c r="F41" s="2"/>
      <c r="G41" s="2"/>
    </row>
    <row r="42" spans="1:7" ht="35.1" customHeight="1" x14ac:dyDescent="0.25">
      <c r="A42"/>
      <c r="B42" s="46" t="s">
        <v>86</v>
      </c>
      <c r="C42" s="46" t="s">
        <v>87</v>
      </c>
      <c r="D42" s="2"/>
      <c r="E42" s="2"/>
      <c r="F42" s="2"/>
      <c r="G42" s="2"/>
    </row>
    <row r="43" spans="1:7" ht="35.1" customHeight="1" x14ac:dyDescent="0.25">
      <c r="A43"/>
      <c r="B43" s="47" t="s">
        <v>107</v>
      </c>
      <c r="C43" s="48" t="s">
        <v>89</v>
      </c>
      <c r="D43" s="2"/>
      <c r="E43" s="2"/>
      <c r="F43" s="2"/>
      <c r="G43" s="2"/>
    </row>
    <row r="44" spans="1:7" ht="35.1" customHeight="1" x14ac:dyDescent="0.25">
      <c r="A44"/>
      <c r="B44" s="47" t="s">
        <v>145</v>
      </c>
      <c r="C44" s="65" t="s">
        <v>89</v>
      </c>
      <c r="D44" s="2"/>
      <c r="E44" s="2"/>
      <c r="F44" s="2"/>
      <c r="G44" s="2"/>
    </row>
    <row r="45" spans="1:7" ht="35.1" customHeight="1" x14ac:dyDescent="0.25">
      <c r="A45"/>
      <c r="B45" s="47" t="s">
        <v>146</v>
      </c>
      <c r="C45" s="65"/>
      <c r="D45" s="2"/>
      <c r="E45" s="2"/>
      <c r="F45" s="2"/>
      <c r="G45" s="2"/>
    </row>
    <row r="46" spans="1:7" ht="35.1" customHeight="1" x14ac:dyDescent="0.25">
      <c r="A46"/>
      <c r="B46" s="47" t="s">
        <v>112</v>
      </c>
      <c r="C46" s="48" t="s">
        <v>89</v>
      </c>
      <c r="D46" s="2"/>
      <c r="E46" s="2"/>
      <c r="F46" s="2"/>
      <c r="G46" s="2"/>
    </row>
    <row r="47" spans="1:7" ht="35.1" customHeight="1" x14ac:dyDescent="0.25">
      <c r="A47"/>
      <c r="B47" s="47" t="s">
        <v>108</v>
      </c>
      <c r="C47" s="48" t="s">
        <v>89</v>
      </c>
      <c r="D47" s="2"/>
      <c r="E47" s="2"/>
      <c r="F47" s="2"/>
      <c r="G47" s="2"/>
    </row>
    <row r="48" spans="1:7" ht="35.1" customHeight="1" x14ac:dyDescent="0.25">
      <c r="A48"/>
      <c r="B48" s="47" t="s">
        <v>95</v>
      </c>
      <c r="C48" s="48" t="s">
        <v>100</v>
      </c>
      <c r="D48" s="2"/>
      <c r="E48" s="2"/>
      <c r="F48" s="2"/>
      <c r="G48" s="2"/>
    </row>
    <row r="49" spans="1:7" ht="35.1" customHeight="1" x14ac:dyDescent="0.25">
      <c r="A49"/>
      <c r="B49" s="47" t="s">
        <v>96</v>
      </c>
      <c r="C49" s="48" t="s">
        <v>89</v>
      </c>
      <c r="D49" s="2"/>
      <c r="E49" s="2"/>
      <c r="F49" s="2"/>
      <c r="G49" s="2"/>
    </row>
    <row r="50" spans="1:7" ht="35.1" customHeight="1" x14ac:dyDescent="0.25">
      <c r="A50"/>
      <c r="B50" s="47" t="s">
        <v>98</v>
      </c>
      <c r="C50" s="48" t="s">
        <v>201</v>
      </c>
      <c r="D50" s="2"/>
      <c r="E50" s="2"/>
      <c r="F50" s="2"/>
      <c r="G50" s="2"/>
    </row>
    <row r="51" spans="1:7" ht="35.1" customHeight="1" x14ac:dyDescent="0.25">
      <c r="A51"/>
      <c r="B51" s="47" t="s">
        <v>99</v>
      </c>
      <c r="C51" s="48" t="s">
        <v>100</v>
      </c>
      <c r="D51" s="2"/>
      <c r="E51" s="2"/>
      <c r="F51" s="2"/>
      <c r="G51" s="2"/>
    </row>
    <row r="52" spans="1:7" ht="35.1" customHeight="1" x14ac:dyDescent="0.25">
      <c r="A52"/>
      <c r="B52" s="47" t="s">
        <v>149</v>
      </c>
      <c r="C52" s="48" t="s">
        <v>103</v>
      </c>
      <c r="D52" s="2"/>
      <c r="E52" s="2"/>
      <c r="F52" s="2"/>
      <c r="G52" s="2"/>
    </row>
    <row r="53" spans="1:7" ht="35.1" customHeight="1" x14ac:dyDescent="0.25">
      <c r="A53"/>
      <c r="B53" s="47" t="s">
        <v>102</v>
      </c>
      <c r="C53" s="48" t="s">
        <v>100</v>
      </c>
      <c r="D53" s="2"/>
      <c r="E53" s="2"/>
      <c r="F53" s="2"/>
      <c r="G53" s="2"/>
    </row>
    <row r="54" spans="1:7" ht="35.1" customHeight="1" x14ac:dyDescent="0.25">
      <c r="A54"/>
      <c r="B54" s="47" t="s">
        <v>104</v>
      </c>
      <c r="C54" s="48" t="s">
        <v>100</v>
      </c>
      <c r="D54" s="2"/>
      <c r="E54" s="2"/>
      <c r="F54" s="2"/>
      <c r="G54" s="2"/>
    </row>
    <row r="55" spans="1:7" ht="35.1" customHeight="1" x14ac:dyDescent="0.25">
      <c r="A55"/>
      <c r="B55" s="47" t="s">
        <v>105</v>
      </c>
      <c r="C55" s="48" t="s">
        <v>100</v>
      </c>
      <c r="D55" s="2"/>
      <c r="E55" s="2"/>
      <c r="F55" s="2"/>
      <c r="G55" s="2"/>
    </row>
    <row r="56" spans="1:7" ht="35.1" customHeight="1" x14ac:dyDescent="0.25">
      <c r="A56"/>
      <c r="B56" s="47" t="s">
        <v>113</v>
      </c>
      <c r="C56" s="48" t="s">
        <v>89</v>
      </c>
      <c r="D56" s="2"/>
      <c r="E56" s="2"/>
      <c r="F56" s="2"/>
      <c r="G56" s="2"/>
    </row>
    <row r="57" spans="1:7" ht="35.1" customHeight="1" x14ac:dyDescent="0.25">
      <c r="A57"/>
      <c r="B57" s="47" t="s">
        <v>114</v>
      </c>
      <c r="C57" s="48" t="s">
        <v>89</v>
      </c>
      <c r="D57" s="2"/>
      <c r="E57" s="2"/>
      <c r="F57" s="2"/>
      <c r="G57" s="2"/>
    </row>
    <row r="58" spans="1:7" ht="35.1" customHeight="1" x14ac:dyDescent="0.25">
      <c r="A58"/>
      <c r="B58" s="47" t="s">
        <v>153</v>
      </c>
      <c r="C58" s="48" t="s">
        <v>89</v>
      </c>
      <c r="D58" s="2"/>
      <c r="E58" s="2"/>
      <c r="F58" s="2"/>
      <c r="G58" s="2"/>
    </row>
    <row r="59" spans="1:7" ht="35.1" customHeight="1" x14ac:dyDescent="0.25">
      <c r="A59"/>
      <c r="B59" s="47" t="s">
        <v>154</v>
      </c>
      <c r="C59" s="50" t="s">
        <v>201</v>
      </c>
      <c r="D59" s="2"/>
      <c r="E59" s="2"/>
      <c r="F59" s="2"/>
      <c r="G59" s="2"/>
    </row>
    <row r="60" spans="1:7" ht="35.1" customHeight="1" x14ac:dyDescent="0.25">
      <c r="A60"/>
      <c r="B60" s="47" t="s">
        <v>118</v>
      </c>
      <c r="C60" s="48" t="s">
        <v>89</v>
      </c>
      <c r="D60" s="2"/>
      <c r="E60" s="2"/>
      <c r="F60" s="2"/>
      <c r="G60" s="2"/>
    </row>
    <row r="61" spans="1:7" ht="35.1" customHeight="1" x14ac:dyDescent="0.25">
      <c r="A61"/>
      <c r="B61" s="47" t="s">
        <v>119</v>
      </c>
      <c r="C61" s="50" t="s">
        <v>100</v>
      </c>
      <c r="D61" s="2"/>
      <c r="E61" s="2"/>
      <c r="F61" s="2"/>
      <c r="G61" s="2"/>
    </row>
    <row r="62" spans="1:7" ht="35.1" customHeight="1" x14ac:dyDescent="0.25">
      <c r="A62"/>
      <c r="B62" s="47" t="s">
        <v>155</v>
      </c>
      <c r="C62" s="50" t="s">
        <v>156</v>
      </c>
      <c r="D62" s="2"/>
      <c r="E62" s="2"/>
      <c r="F62" s="2"/>
      <c r="G62" s="2"/>
    </row>
    <row r="63" spans="1:7" ht="35.1" customHeight="1" x14ac:dyDescent="0.25">
      <c r="A63"/>
      <c r="B63" s="45" t="s">
        <v>157</v>
      </c>
      <c r="C63" s="45" t="s">
        <v>85</v>
      </c>
      <c r="D63" s="2"/>
      <c r="E63" s="2"/>
      <c r="F63" s="2"/>
      <c r="G63" s="2"/>
    </row>
    <row r="64" spans="1:7" ht="35.1" customHeight="1" x14ac:dyDescent="0.25">
      <c r="A64"/>
      <c r="B64" s="46" t="s">
        <v>86</v>
      </c>
      <c r="C64" s="46" t="s">
        <v>87</v>
      </c>
      <c r="D64" s="2"/>
      <c r="E64" s="2"/>
      <c r="F64" s="2"/>
      <c r="G64" s="2"/>
    </row>
    <row r="65" spans="1:7" ht="35.1" customHeight="1" x14ac:dyDescent="0.25">
      <c r="A65"/>
      <c r="B65" s="51" t="s">
        <v>88</v>
      </c>
      <c r="C65" s="48" t="s">
        <v>89</v>
      </c>
      <c r="D65" s="2"/>
      <c r="E65" s="2"/>
      <c r="F65" s="2"/>
      <c r="G65" s="2"/>
    </row>
    <row r="66" spans="1:7" ht="35.1" customHeight="1" x14ac:dyDescent="0.25">
      <c r="A66"/>
      <c r="B66" s="51" t="s">
        <v>145</v>
      </c>
      <c r="C66" s="65" t="s">
        <v>89</v>
      </c>
      <c r="D66" s="2"/>
      <c r="E66" s="2"/>
      <c r="F66" s="2"/>
      <c r="G66" s="2"/>
    </row>
    <row r="67" spans="1:7" ht="35.1" customHeight="1" x14ac:dyDescent="0.25">
      <c r="A67"/>
      <c r="B67" s="51" t="s">
        <v>146</v>
      </c>
      <c r="C67" s="65" t="s">
        <v>89</v>
      </c>
      <c r="D67" s="2"/>
      <c r="E67" s="2"/>
      <c r="F67" s="2"/>
      <c r="G67" s="2"/>
    </row>
    <row r="68" spans="1:7" ht="35.1" customHeight="1" x14ac:dyDescent="0.25">
      <c r="A68"/>
      <c r="B68" s="51" t="s">
        <v>93</v>
      </c>
      <c r="C68" s="48" t="s">
        <v>89</v>
      </c>
      <c r="D68" s="2"/>
      <c r="E68" s="2"/>
      <c r="F68" s="2"/>
      <c r="G68" s="2"/>
    </row>
    <row r="69" spans="1:7" ht="35.1" customHeight="1" x14ac:dyDescent="0.25">
      <c r="A69"/>
      <c r="B69" s="51" t="s">
        <v>94</v>
      </c>
      <c r="C69" s="48" t="s">
        <v>89</v>
      </c>
      <c r="D69" s="2"/>
      <c r="E69" s="2"/>
      <c r="F69" s="2"/>
      <c r="G69" s="2"/>
    </row>
    <row r="70" spans="1:7" ht="35.1" customHeight="1" x14ac:dyDescent="0.25">
      <c r="A70"/>
      <c r="B70" s="51" t="s">
        <v>95</v>
      </c>
      <c r="C70" s="48" t="s">
        <v>100</v>
      </c>
      <c r="D70" s="2"/>
      <c r="E70" s="2"/>
      <c r="F70" s="2"/>
      <c r="G70" s="2"/>
    </row>
    <row r="71" spans="1:7" ht="35.1" customHeight="1" x14ac:dyDescent="0.25">
      <c r="A71"/>
      <c r="B71" s="51" t="s">
        <v>96</v>
      </c>
      <c r="C71" s="48" t="s">
        <v>89</v>
      </c>
      <c r="D71" s="2"/>
      <c r="E71" s="2"/>
      <c r="F71" s="2"/>
      <c r="G71" s="2"/>
    </row>
    <row r="72" spans="1:7" ht="35.1" customHeight="1" x14ac:dyDescent="0.25">
      <c r="A72"/>
      <c r="B72" s="51" t="s">
        <v>97</v>
      </c>
      <c r="C72" s="48" t="s">
        <v>89</v>
      </c>
      <c r="D72" s="2"/>
      <c r="E72" s="2"/>
      <c r="F72" s="2"/>
      <c r="G72" s="2"/>
    </row>
    <row r="73" spans="1:7" ht="35.1" customHeight="1" x14ac:dyDescent="0.25">
      <c r="A73"/>
      <c r="B73" s="51" t="s">
        <v>98</v>
      </c>
      <c r="C73" s="48" t="s">
        <v>201</v>
      </c>
      <c r="D73" s="2"/>
      <c r="E73" s="2"/>
      <c r="F73" s="2"/>
      <c r="G73" s="2"/>
    </row>
    <row r="74" spans="1:7" ht="35.1" customHeight="1" x14ac:dyDescent="0.25">
      <c r="A74"/>
      <c r="B74" s="51" t="s">
        <v>99</v>
      </c>
      <c r="C74" s="48" t="s">
        <v>158</v>
      </c>
      <c r="D74" s="2"/>
      <c r="E74" s="2"/>
      <c r="F74" s="2"/>
      <c r="G74" s="2"/>
    </row>
    <row r="75" spans="1:7" ht="35.1" customHeight="1" x14ac:dyDescent="0.25">
      <c r="A75"/>
      <c r="B75" s="51" t="s">
        <v>149</v>
      </c>
      <c r="C75" s="48" t="s">
        <v>103</v>
      </c>
      <c r="D75" s="2"/>
      <c r="E75" s="2"/>
      <c r="F75" s="2"/>
      <c r="G75" s="2"/>
    </row>
    <row r="76" spans="1:7" ht="35.1" customHeight="1" x14ac:dyDescent="0.25">
      <c r="A76"/>
      <c r="B76" s="51" t="s">
        <v>102</v>
      </c>
      <c r="C76" s="48" t="s">
        <v>158</v>
      </c>
      <c r="D76" s="2"/>
      <c r="E76" s="2"/>
      <c r="F76" s="2"/>
      <c r="G76" s="2"/>
    </row>
    <row r="77" spans="1:7" ht="35.1" customHeight="1" x14ac:dyDescent="0.25">
      <c r="A77"/>
      <c r="B77" s="51" t="s">
        <v>104</v>
      </c>
      <c r="C77" s="48" t="s">
        <v>100</v>
      </c>
      <c r="D77" s="2"/>
      <c r="E77" s="2"/>
      <c r="F77" s="2"/>
      <c r="G77" s="2"/>
    </row>
    <row r="78" spans="1:7" ht="35.1" customHeight="1" x14ac:dyDescent="0.25">
      <c r="A78"/>
      <c r="B78" s="51" t="s">
        <v>105</v>
      </c>
      <c r="C78" s="48" t="s">
        <v>100</v>
      </c>
      <c r="D78" s="2"/>
      <c r="E78" s="2"/>
      <c r="F78" s="2"/>
      <c r="G78" s="2"/>
    </row>
    <row r="79" spans="1:7" ht="35.1" customHeight="1" x14ac:dyDescent="0.25">
      <c r="A79"/>
      <c r="B79" s="47" t="s">
        <v>122</v>
      </c>
      <c r="C79" s="48" t="s">
        <v>158</v>
      </c>
      <c r="D79" s="2"/>
      <c r="E79" s="2"/>
      <c r="F79" s="2"/>
      <c r="G79" s="2"/>
    </row>
    <row r="80" spans="1:7" ht="35.1" customHeight="1" x14ac:dyDescent="0.25">
      <c r="A80"/>
      <c r="B80" s="45" t="s">
        <v>159</v>
      </c>
      <c r="C80" s="45" t="s">
        <v>85</v>
      </c>
      <c r="D80" s="2"/>
      <c r="E80" s="2"/>
      <c r="F80" s="2"/>
      <c r="G80" s="2"/>
    </row>
    <row r="81" spans="1:7" ht="35.1" customHeight="1" x14ac:dyDescent="0.25">
      <c r="A81"/>
      <c r="B81" s="52" t="s">
        <v>125</v>
      </c>
      <c r="C81" s="46" t="s">
        <v>87</v>
      </c>
      <c r="D81" s="2"/>
      <c r="E81" s="2"/>
      <c r="F81" s="2"/>
      <c r="G81" s="2"/>
    </row>
    <row r="82" spans="1:7" ht="35.1" customHeight="1" x14ac:dyDescent="0.25">
      <c r="A82"/>
      <c r="B82" s="45" t="s">
        <v>160</v>
      </c>
      <c r="C82" s="45" t="s">
        <v>85</v>
      </c>
      <c r="D82" s="2"/>
      <c r="E82" s="2"/>
      <c r="F82" s="2"/>
      <c r="G82" s="2"/>
    </row>
    <row r="83" spans="1:7" ht="35.1" customHeight="1" x14ac:dyDescent="0.25">
      <c r="A83"/>
      <c r="B83" s="52" t="s">
        <v>125</v>
      </c>
      <c r="C83" s="46" t="s">
        <v>87</v>
      </c>
      <c r="D83" s="2"/>
      <c r="E83" s="2"/>
      <c r="F83" s="2"/>
      <c r="G83" s="2"/>
    </row>
    <row r="84" spans="1:7" ht="35.1" customHeight="1" x14ac:dyDescent="0.25">
      <c r="A84"/>
      <c r="B84" s="45" t="s">
        <v>161</v>
      </c>
      <c r="C84" s="45" t="s">
        <v>85</v>
      </c>
      <c r="D84" s="2"/>
      <c r="E84" s="2"/>
      <c r="F84" s="2"/>
      <c r="G84" s="2"/>
    </row>
    <row r="85" spans="1:7" ht="35.1" customHeight="1" x14ac:dyDescent="0.25">
      <c r="A85"/>
      <c r="B85" s="52" t="s">
        <v>125</v>
      </c>
      <c r="C85" s="46" t="s">
        <v>87</v>
      </c>
      <c r="D85" s="2"/>
      <c r="E85" s="2"/>
      <c r="F85" s="2"/>
      <c r="G85" s="2"/>
    </row>
    <row r="86" spans="1:7" ht="35.1" customHeight="1" x14ac:dyDescent="0.25">
      <c r="A86"/>
      <c r="B86" s="45" t="s">
        <v>162</v>
      </c>
      <c r="C86" s="45" t="s">
        <v>85</v>
      </c>
      <c r="D86" s="2"/>
      <c r="E86" s="2"/>
      <c r="F86" s="2"/>
      <c r="G86" s="2"/>
    </row>
    <row r="87" spans="1:7" ht="35.1" customHeight="1" x14ac:dyDescent="0.25">
      <c r="A87"/>
      <c r="B87" s="52" t="s">
        <v>125</v>
      </c>
      <c r="C87" s="46" t="s">
        <v>87</v>
      </c>
      <c r="D87" s="2"/>
      <c r="E87" s="2"/>
      <c r="F87" s="2"/>
      <c r="G87" s="2"/>
    </row>
    <row r="88" spans="1:7" ht="35.1" customHeight="1" x14ac:dyDescent="0.25">
      <c r="A88"/>
      <c r="B88" s="45" t="s">
        <v>166</v>
      </c>
      <c r="C88" s="45" t="s">
        <v>85</v>
      </c>
      <c r="D88" s="2"/>
      <c r="E88" s="2"/>
      <c r="F88" s="2"/>
      <c r="G88" s="2"/>
    </row>
    <row r="89" spans="1:7" ht="35.1" customHeight="1" x14ac:dyDescent="0.25">
      <c r="A89"/>
      <c r="B89" s="46" t="s">
        <v>86</v>
      </c>
      <c r="C89" s="46" t="s">
        <v>87</v>
      </c>
      <c r="D89" s="2"/>
      <c r="E89" s="2"/>
      <c r="F89" s="2"/>
      <c r="G89" s="2"/>
    </row>
    <row r="90" spans="1:7" ht="35.1" customHeight="1" x14ac:dyDescent="0.25">
      <c r="A90"/>
      <c r="B90" s="51" t="s">
        <v>88</v>
      </c>
      <c r="C90" s="48" t="s">
        <v>89</v>
      </c>
      <c r="D90" s="2"/>
      <c r="E90" s="2"/>
      <c r="F90" s="2"/>
      <c r="G90" s="2"/>
    </row>
    <row r="91" spans="1:7" ht="35.1" customHeight="1" x14ac:dyDescent="0.25">
      <c r="A91"/>
      <c r="B91" s="51" t="s">
        <v>145</v>
      </c>
      <c r="C91" s="65" t="s">
        <v>89</v>
      </c>
      <c r="D91" s="2"/>
      <c r="E91" s="2"/>
      <c r="F91" s="2"/>
      <c r="G91" s="2"/>
    </row>
    <row r="92" spans="1:7" ht="35.1" customHeight="1" x14ac:dyDescent="0.25">
      <c r="A92"/>
      <c r="B92" s="51" t="s">
        <v>146</v>
      </c>
      <c r="C92" s="65"/>
      <c r="D92" s="2"/>
      <c r="E92" s="2"/>
      <c r="F92" s="2"/>
      <c r="G92" s="2"/>
    </row>
    <row r="93" spans="1:7" ht="35.1" customHeight="1" x14ac:dyDescent="0.25">
      <c r="A93"/>
      <c r="B93" s="51" t="s">
        <v>93</v>
      </c>
      <c r="C93" s="48" t="s">
        <v>89</v>
      </c>
      <c r="D93" s="2"/>
      <c r="E93" s="2"/>
      <c r="F93" s="2"/>
      <c r="G93" s="2"/>
    </row>
    <row r="94" spans="1:7" ht="35.1" customHeight="1" x14ac:dyDescent="0.25">
      <c r="A94"/>
      <c r="B94" s="51" t="s">
        <v>94</v>
      </c>
      <c r="C94" s="48" t="s">
        <v>89</v>
      </c>
      <c r="D94" s="2"/>
      <c r="E94" s="2"/>
      <c r="F94" s="2"/>
      <c r="G94" s="2"/>
    </row>
    <row r="95" spans="1:7" ht="35.1" customHeight="1" x14ac:dyDescent="0.25">
      <c r="A95"/>
      <c r="B95" s="51" t="s">
        <v>95</v>
      </c>
      <c r="C95" s="48" t="s">
        <v>100</v>
      </c>
      <c r="D95" s="2"/>
      <c r="E95" s="2"/>
      <c r="F95" s="2"/>
      <c r="G95" s="2"/>
    </row>
    <row r="96" spans="1:7" ht="35.1" customHeight="1" x14ac:dyDescent="0.25">
      <c r="A96"/>
      <c r="B96" s="51" t="s">
        <v>96</v>
      </c>
      <c r="C96" s="48" t="s">
        <v>216</v>
      </c>
      <c r="D96" s="2"/>
      <c r="E96" s="2"/>
      <c r="F96" s="2"/>
      <c r="G96" s="2"/>
    </row>
    <row r="97" spans="1:7" ht="35.1" customHeight="1" x14ac:dyDescent="0.25">
      <c r="A97"/>
      <c r="B97" s="51" t="s">
        <v>97</v>
      </c>
      <c r="C97" s="48" t="s">
        <v>182</v>
      </c>
      <c r="D97" s="2"/>
      <c r="E97" s="2"/>
      <c r="F97" s="2"/>
      <c r="G97" s="2"/>
    </row>
    <row r="98" spans="1:7" ht="35.1" customHeight="1" x14ac:dyDescent="0.25">
      <c r="A98"/>
      <c r="B98" s="51" t="s">
        <v>98</v>
      </c>
      <c r="C98" s="48" t="s">
        <v>201</v>
      </c>
      <c r="D98" s="2"/>
      <c r="E98" s="2"/>
      <c r="F98" s="2"/>
      <c r="G98" s="2"/>
    </row>
    <row r="99" spans="1:7" ht="35.1" customHeight="1" x14ac:dyDescent="0.25">
      <c r="A99"/>
      <c r="B99" s="51" t="s">
        <v>99</v>
      </c>
      <c r="C99" s="48" t="s">
        <v>158</v>
      </c>
      <c r="D99" s="2"/>
      <c r="E99" s="2"/>
      <c r="F99" s="2"/>
      <c r="G99" s="2"/>
    </row>
    <row r="100" spans="1:7" ht="35.1" customHeight="1" x14ac:dyDescent="0.25">
      <c r="A100"/>
      <c r="B100" s="51" t="s">
        <v>149</v>
      </c>
      <c r="C100" s="48" t="s">
        <v>103</v>
      </c>
      <c r="D100" s="2"/>
      <c r="E100" s="2"/>
      <c r="F100" s="2"/>
      <c r="G100" s="2"/>
    </row>
    <row r="101" spans="1:7" ht="35.1" customHeight="1" x14ac:dyDescent="0.25">
      <c r="A101"/>
      <c r="B101" s="51" t="s">
        <v>102</v>
      </c>
      <c r="C101" s="48" t="s">
        <v>158</v>
      </c>
      <c r="D101" s="2"/>
      <c r="E101" s="2"/>
      <c r="F101" s="2"/>
      <c r="G101" s="2"/>
    </row>
    <row r="102" spans="1:7" ht="35.1" customHeight="1" x14ac:dyDescent="0.25">
      <c r="A102"/>
      <c r="B102" s="51" t="s">
        <v>104</v>
      </c>
      <c r="C102" s="48" t="s">
        <v>100</v>
      </c>
      <c r="D102" s="2"/>
      <c r="E102" s="2"/>
      <c r="F102" s="2"/>
      <c r="G102" s="2"/>
    </row>
    <row r="103" spans="1:7" ht="35.1" customHeight="1" x14ac:dyDescent="0.25">
      <c r="A103"/>
      <c r="B103" s="51" t="s">
        <v>105</v>
      </c>
      <c r="C103" s="48" t="s">
        <v>100</v>
      </c>
      <c r="D103" s="2"/>
      <c r="E103" s="2"/>
      <c r="F103" s="2"/>
      <c r="G103" s="2"/>
    </row>
    <row r="104" spans="1:7" ht="35.1" customHeight="1" x14ac:dyDescent="0.25">
      <c r="A104"/>
      <c r="B104" s="45" t="s">
        <v>167</v>
      </c>
      <c r="C104" s="45" t="s">
        <v>85</v>
      </c>
      <c r="D104" s="2"/>
      <c r="E104" s="2"/>
      <c r="F104" s="2"/>
      <c r="G104" s="2"/>
    </row>
    <row r="105" spans="1:7" ht="35.1" customHeight="1" x14ac:dyDescent="0.25">
      <c r="A105"/>
      <c r="B105" s="46" t="s">
        <v>86</v>
      </c>
      <c r="C105" s="46" t="s">
        <v>87</v>
      </c>
      <c r="D105" s="2"/>
      <c r="E105" s="2"/>
      <c r="F105" s="2"/>
      <c r="G105" s="2"/>
    </row>
    <row r="106" spans="1:7" ht="35.1" customHeight="1" x14ac:dyDescent="0.25">
      <c r="A106"/>
      <c r="B106" s="51" t="s">
        <v>88</v>
      </c>
      <c r="C106" s="50" t="s">
        <v>103</v>
      </c>
      <c r="D106" s="2"/>
      <c r="E106" s="2"/>
      <c r="F106" s="2"/>
      <c r="G106" s="2"/>
    </row>
    <row r="107" spans="1:7" ht="35.1" customHeight="1" x14ac:dyDescent="0.25">
      <c r="A107"/>
      <c r="B107" s="51" t="s">
        <v>212</v>
      </c>
      <c r="C107" s="50" t="s">
        <v>103</v>
      </c>
      <c r="D107" s="2"/>
      <c r="E107" s="2"/>
      <c r="F107" s="2"/>
      <c r="G107" s="2"/>
    </row>
    <row r="108" spans="1:7" ht="35.1" customHeight="1" x14ac:dyDescent="0.25">
      <c r="A108"/>
      <c r="B108" s="47" t="s">
        <v>213</v>
      </c>
      <c r="C108" s="50" t="s">
        <v>103</v>
      </c>
      <c r="D108" s="2"/>
      <c r="E108" s="2"/>
      <c r="F108" s="2"/>
      <c r="G108" s="2"/>
    </row>
    <row r="109" spans="1:7" ht="35.1" customHeight="1" x14ac:dyDescent="0.25">
      <c r="A109"/>
      <c r="B109" s="45" t="s">
        <v>168</v>
      </c>
      <c r="C109" s="45" t="s">
        <v>85</v>
      </c>
      <c r="D109" s="2"/>
      <c r="E109" s="2"/>
      <c r="F109" s="2"/>
      <c r="G109" s="2"/>
    </row>
    <row r="110" spans="1:7" ht="35.1" customHeight="1" x14ac:dyDescent="0.25">
      <c r="A110"/>
      <c r="B110" s="52" t="s">
        <v>125</v>
      </c>
      <c r="C110" s="46" t="s">
        <v>87</v>
      </c>
      <c r="D110" s="2"/>
      <c r="E110" s="2"/>
      <c r="F110" s="2"/>
      <c r="G110" s="2"/>
    </row>
    <row r="111" spans="1:7" ht="35.1" customHeight="1" x14ac:dyDescent="0.25">
      <c r="A111"/>
      <c r="B111" s="45" t="s">
        <v>170</v>
      </c>
      <c r="C111" s="45" t="s">
        <v>85</v>
      </c>
      <c r="D111" s="2"/>
      <c r="E111" s="2"/>
      <c r="F111" s="2"/>
      <c r="G111" s="2"/>
    </row>
    <row r="112" spans="1:7" ht="35.1" customHeight="1" x14ac:dyDescent="0.25">
      <c r="A112"/>
      <c r="B112" s="46" t="s">
        <v>86</v>
      </c>
      <c r="C112" s="46" t="s">
        <v>87</v>
      </c>
      <c r="D112" s="2"/>
      <c r="E112" s="2"/>
      <c r="F112" s="2"/>
      <c r="G112" s="2"/>
    </row>
    <row r="113" spans="1:7" ht="35.1" customHeight="1" x14ac:dyDescent="0.25">
      <c r="A113"/>
      <c r="B113" s="53" t="s">
        <v>171</v>
      </c>
      <c r="C113" s="48" t="s">
        <v>89</v>
      </c>
      <c r="D113" s="2"/>
      <c r="E113" s="2"/>
      <c r="F113" s="2"/>
      <c r="G113" s="2"/>
    </row>
    <row r="114" spans="1:7" ht="35.1" customHeight="1" x14ac:dyDescent="0.25">
      <c r="A114"/>
      <c r="B114" s="47" t="s">
        <v>172</v>
      </c>
      <c r="C114" s="65" t="s">
        <v>89</v>
      </c>
      <c r="D114" s="2"/>
      <c r="E114" s="2"/>
      <c r="F114" s="2"/>
      <c r="G114" s="2"/>
    </row>
    <row r="115" spans="1:7" ht="35.1" customHeight="1" x14ac:dyDescent="0.25">
      <c r="A115"/>
      <c r="B115" s="47" t="s">
        <v>173</v>
      </c>
      <c r="C115" s="48" t="s">
        <v>158</v>
      </c>
      <c r="D115" s="2"/>
      <c r="E115" s="2"/>
      <c r="F115" s="2"/>
      <c r="G115" s="2"/>
    </row>
    <row r="116" spans="1:7" ht="35.1" customHeight="1" x14ac:dyDescent="0.25">
      <c r="A116"/>
      <c r="B116" s="47" t="s">
        <v>174</v>
      </c>
      <c r="C116" s="48" t="s">
        <v>200</v>
      </c>
      <c r="D116" s="2"/>
      <c r="E116" s="2"/>
      <c r="F116" s="2"/>
      <c r="G116" s="2"/>
    </row>
    <row r="117" spans="1:7" ht="35.1" customHeight="1" x14ac:dyDescent="0.25">
      <c r="A117"/>
      <c r="B117" s="47" t="s">
        <v>175</v>
      </c>
      <c r="C117" s="48" t="s">
        <v>201</v>
      </c>
      <c r="D117" s="2"/>
      <c r="E117" s="2"/>
      <c r="F117" s="2"/>
      <c r="G117" s="2"/>
    </row>
    <row r="118" spans="1:7" ht="35.1" customHeight="1" x14ac:dyDescent="0.25">
      <c r="A118"/>
      <c r="B118" s="47" t="s">
        <v>176</v>
      </c>
      <c r="C118" s="48" t="s">
        <v>201</v>
      </c>
      <c r="D118" s="2"/>
      <c r="E118" s="2"/>
      <c r="F118" s="2"/>
      <c r="G118" s="2"/>
    </row>
    <row r="119" spans="1:7" ht="35.1" customHeight="1" x14ac:dyDescent="0.25">
      <c r="A119"/>
      <c r="B119" s="47" t="s">
        <v>177</v>
      </c>
      <c r="C119" s="48" t="s">
        <v>200</v>
      </c>
      <c r="D119" s="2"/>
      <c r="E119" s="2"/>
      <c r="F119" s="2"/>
      <c r="G119" s="2"/>
    </row>
    <row r="120" spans="1:7" ht="35.1" customHeight="1" x14ac:dyDescent="0.25">
      <c r="A120"/>
      <c r="B120" s="45" t="s">
        <v>178</v>
      </c>
      <c r="C120" s="45" t="s">
        <v>194</v>
      </c>
      <c r="D120" s="2"/>
      <c r="E120" s="2"/>
      <c r="F120" s="2"/>
      <c r="G120" s="2"/>
    </row>
    <row r="121" spans="1:7" ht="35.1" customHeight="1" x14ac:dyDescent="0.25">
      <c r="A121"/>
      <c r="B121" s="46" t="s">
        <v>179</v>
      </c>
      <c r="C121" s="46" t="s">
        <v>156</v>
      </c>
      <c r="D121" s="2"/>
      <c r="E121" s="2"/>
      <c r="F121" s="2"/>
      <c r="G121" s="2"/>
    </row>
    <row r="122" spans="1:7" ht="35.1" customHeight="1" x14ac:dyDescent="0.25">
      <c r="B122" s="2"/>
      <c r="C122" s="2"/>
      <c r="D122" s="2"/>
      <c r="E122" s="2"/>
      <c r="F122" s="2"/>
      <c r="G122" s="2"/>
    </row>
    <row r="123" spans="1:7" x14ac:dyDescent="0.25">
      <c r="B123" s="2"/>
      <c r="C123" s="2"/>
      <c r="D123" s="2"/>
      <c r="E123" s="2"/>
      <c r="F123" s="2"/>
      <c r="G123" s="2"/>
    </row>
    <row r="124" spans="1:7" x14ac:dyDescent="0.25">
      <c r="B124" s="2"/>
      <c r="C124" s="2"/>
      <c r="D124" s="2"/>
      <c r="E124" s="2"/>
      <c r="F124" s="2"/>
      <c r="G124" s="2"/>
    </row>
    <row r="125" spans="1:7" x14ac:dyDescent="0.25">
      <c r="B125" s="2"/>
      <c r="C125" s="2"/>
      <c r="D125" s="2"/>
      <c r="E125" s="2"/>
      <c r="F125" s="2"/>
      <c r="G125" s="2"/>
    </row>
    <row r="126" spans="1:7" x14ac:dyDescent="0.25">
      <c r="B126" s="2"/>
      <c r="C126" s="2"/>
      <c r="D126" s="2"/>
      <c r="E126" s="2"/>
      <c r="F126" s="2"/>
      <c r="G126" s="2"/>
    </row>
    <row r="127" spans="1:7" x14ac:dyDescent="0.25">
      <c r="B127" s="2"/>
      <c r="C127" s="2"/>
      <c r="D127" s="2"/>
      <c r="E127" s="2"/>
      <c r="F127" s="2"/>
      <c r="G127" s="2"/>
    </row>
    <row r="128" spans="1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2"/>
    </row>
    <row r="389" spans="2:7" x14ac:dyDescent="0.25">
      <c r="B389" s="2"/>
      <c r="C389" s="2"/>
      <c r="D389" s="2"/>
      <c r="E389" s="2"/>
      <c r="F389" s="2"/>
      <c r="G389" s="2"/>
    </row>
    <row r="390" spans="2:7" x14ac:dyDescent="0.25">
      <c r="B390" s="2"/>
      <c r="C390" s="2"/>
      <c r="D390" s="2"/>
      <c r="E390" s="2"/>
      <c r="F390" s="2"/>
      <c r="G390" s="2"/>
    </row>
    <row r="391" spans="2:7" x14ac:dyDescent="0.25">
      <c r="B391" s="2"/>
      <c r="C391" s="2"/>
      <c r="D391" s="2"/>
      <c r="E391" s="2"/>
      <c r="F391" s="2"/>
      <c r="G391" s="2"/>
    </row>
    <row r="392" spans="2:7" x14ac:dyDescent="0.25">
      <c r="B392" s="2"/>
      <c r="C392" s="2"/>
      <c r="D392" s="2"/>
      <c r="E392" s="2"/>
      <c r="F392" s="2"/>
      <c r="G392" s="2"/>
    </row>
    <row r="393" spans="2:7" x14ac:dyDescent="0.25">
      <c r="B393" s="2"/>
      <c r="C393" s="2"/>
      <c r="D393" s="2"/>
      <c r="E393" s="2"/>
      <c r="F393" s="2"/>
      <c r="G393" s="2"/>
    </row>
    <row r="394" spans="2:7" x14ac:dyDescent="0.25">
      <c r="B394" s="2"/>
      <c r="C394" s="2"/>
      <c r="D394" s="2"/>
      <c r="E394" s="2"/>
      <c r="F394" s="2"/>
      <c r="G394" s="2"/>
    </row>
    <row r="395" spans="2:7" x14ac:dyDescent="0.25">
      <c r="B395" s="2"/>
      <c r="C395" s="2"/>
      <c r="D395" s="2"/>
      <c r="E395" s="2"/>
      <c r="F395" s="2"/>
      <c r="G395" s="2"/>
    </row>
    <row r="396" spans="2:7" x14ac:dyDescent="0.25">
      <c r="B396" s="2"/>
      <c r="C396" s="2"/>
      <c r="D396" s="2"/>
      <c r="E396" s="2"/>
      <c r="F396" s="2"/>
      <c r="G396" s="2"/>
    </row>
    <row r="397" spans="2:7" x14ac:dyDescent="0.25">
      <c r="B397" s="2"/>
      <c r="C397" s="2"/>
      <c r="D397" s="2"/>
      <c r="E397" s="2"/>
      <c r="F397" s="2"/>
      <c r="G397" s="2"/>
    </row>
    <row r="398" spans="2:7" x14ac:dyDescent="0.25">
      <c r="B398" s="2"/>
      <c r="C398" s="2"/>
      <c r="D398" s="2"/>
      <c r="E398" s="2"/>
      <c r="F398" s="2"/>
      <c r="G398" s="2"/>
    </row>
    <row r="399" spans="2:7" x14ac:dyDescent="0.25">
      <c r="B399" s="2"/>
      <c r="C399" s="2"/>
      <c r="D399" s="2"/>
      <c r="E399" s="2"/>
      <c r="F399" s="2"/>
      <c r="G399" s="2"/>
    </row>
    <row r="400" spans="2:7" x14ac:dyDescent="0.25">
      <c r="B400" s="2"/>
      <c r="C400" s="2"/>
      <c r="D400" s="2"/>
      <c r="E400" s="2"/>
      <c r="F400" s="2"/>
      <c r="G400" s="2"/>
    </row>
    <row r="401" spans="2:7" x14ac:dyDescent="0.25">
      <c r="B401" s="2"/>
      <c r="C401" s="2"/>
      <c r="D401" s="2"/>
      <c r="E401" s="2"/>
      <c r="F401" s="2"/>
      <c r="G401" s="2"/>
    </row>
    <row r="402" spans="2:7" x14ac:dyDescent="0.25">
      <c r="B402" s="2"/>
      <c r="C402" s="2"/>
      <c r="D402" s="2"/>
      <c r="E402" s="2"/>
      <c r="F402" s="2"/>
      <c r="G402" s="2"/>
    </row>
    <row r="403" spans="2:7" x14ac:dyDescent="0.25">
      <c r="B403" s="2"/>
      <c r="C403" s="2"/>
      <c r="D403" s="2"/>
      <c r="E403" s="2"/>
      <c r="F403" s="2"/>
      <c r="G403" s="2"/>
    </row>
    <row r="404" spans="2:7" x14ac:dyDescent="0.25">
      <c r="B404" s="2"/>
      <c r="C404" s="2"/>
      <c r="D404" s="2"/>
      <c r="E404" s="2"/>
      <c r="F404" s="2"/>
      <c r="G404" s="2"/>
    </row>
    <row r="405" spans="2:7" x14ac:dyDescent="0.25">
      <c r="B405" s="2"/>
      <c r="C405" s="2"/>
      <c r="D405" s="2"/>
      <c r="E405" s="2"/>
      <c r="F405" s="2"/>
      <c r="G405" s="2"/>
    </row>
    <row r="406" spans="2:7" x14ac:dyDescent="0.25">
      <c r="B406" s="2"/>
      <c r="C406" s="2"/>
      <c r="D406" s="2"/>
      <c r="E406" s="2"/>
      <c r="F406" s="2"/>
      <c r="G406" s="2"/>
    </row>
    <row r="407" spans="2:7" x14ac:dyDescent="0.25">
      <c r="B407" s="2"/>
      <c r="C407" s="2"/>
      <c r="D407" s="2"/>
      <c r="E407" s="2"/>
      <c r="F407" s="2"/>
      <c r="G407" s="2"/>
    </row>
    <row r="408" spans="2:7" x14ac:dyDescent="0.25">
      <c r="B408" s="2"/>
      <c r="C408" s="2"/>
      <c r="D408" s="2"/>
      <c r="E408" s="2"/>
      <c r="F408" s="2"/>
      <c r="G408" s="2"/>
    </row>
    <row r="409" spans="2:7" x14ac:dyDescent="0.25">
      <c r="B409" s="2"/>
      <c r="C409" s="2"/>
      <c r="D409" s="2"/>
      <c r="E409" s="2"/>
      <c r="F409" s="2"/>
      <c r="G409" s="2"/>
    </row>
    <row r="410" spans="2:7" x14ac:dyDescent="0.25">
      <c r="B410" s="2"/>
      <c r="C410" s="2"/>
      <c r="D410" s="2"/>
      <c r="E410" s="2"/>
      <c r="F410" s="2"/>
      <c r="G410" s="2"/>
    </row>
    <row r="411" spans="2:7" x14ac:dyDescent="0.25">
      <c r="B411" s="2"/>
      <c r="C411" s="2"/>
      <c r="D411" s="2"/>
      <c r="E411" s="2"/>
      <c r="F411" s="2"/>
      <c r="G411" s="2"/>
    </row>
    <row r="412" spans="2:7" x14ac:dyDescent="0.25">
      <c r="B412" s="2"/>
      <c r="C412" s="2"/>
      <c r="D412" s="2"/>
      <c r="E412" s="2"/>
      <c r="F412" s="2"/>
      <c r="G412" s="2"/>
    </row>
    <row r="413" spans="2:7" x14ac:dyDescent="0.25">
      <c r="B413" s="2"/>
      <c r="C413" s="2"/>
      <c r="D413" s="2"/>
      <c r="E413" s="2"/>
      <c r="F413" s="2"/>
      <c r="G413" s="2"/>
    </row>
    <row r="414" spans="2:7" x14ac:dyDescent="0.25">
      <c r="B414" s="2"/>
      <c r="C414" s="2"/>
      <c r="D414" s="2"/>
      <c r="E414" s="2"/>
      <c r="F414" s="2"/>
      <c r="G414" s="2"/>
    </row>
    <row r="415" spans="2:7" x14ac:dyDescent="0.25">
      <c r="B415" s="2"/>
      <c r="C415" s="2"/>
      <c r="D415" s="2"/>
      <c r="E415" s="2"/>
      <c r="F415" s="2"/>
      <c r="G415" s="2"/>
    </row>
    <row r="416" spans="2:7" x14ac:dyDescent="0.25">
      <c r="B416" s="2"/>
      <c r="C416" s="2"/>
      <c r="D416" s="2"/>
      <c r="E416" s="2"/>
      <c r="F416" s="2"/>
      <c r="G416" s="2"/>
    </row>
    <row r="417" spans="2:7" x14ac:dyDescent="0.25">
      <c r="B417" s="2"/>
      <c r="C417" s="2"/>
      <c r="D417" s="2"/>
      <c r="E417" s="2"/>
      <c r="F417" s="2"/>
      <c r="G417" s="2"/>
    </row>
    <row r="418" spans="2:7" x14ac:dyDescent="0.25">
      <c r="B418" s="2"/>
      <c r="C418" s="2"/>
      <c r="D418" s="2"/>
      <c r="E418" s="2"/>
      <c r="F418" s="2"/>
      <c r="G418" s="2"/>
    </row>
    <row r="419" spans="2:7" x14ac:dyDescent="0.25">
      <c r="B419" s="2"/>
      <c r="C419" s="2"/>
      <c r="D419" s="2"/>
      <c r="E419" s="2"/>
      <c r="F419" s="2"/>
      <c r="G419" s="2"/>
    </row>
    <row r="420" spans="2:7" x14ac:dyDescent="0.25">
      <c r="B420" s="2"/>
      <c r="C420" s="2"/>
      <c r="D420" s="2"/>
      <c r="E420" s="2"/>
      <c r="F420" s="2"/>
      <c r="G420" s="2"/>
    </row>
    <row r="421" spans="2:7" x14ac:dyDescent="0.25">
      <c r="B421" s="2"/>
      <c r="C421" s="2"/>
      <c r="D421" s="2"/>
      <c r="E421" s="2"/>
      <c r="F421" s="2"/>
      <c r="G421" s="2"/>
    </row>
    <row r="422" spans="2:7" x14ac:dyDescent="0.25">
      <c r="B422" s="2"/>
      <c r="C422" s="2"/>
      <c r="D422" s="2"/>
      <c r="E422" s="2"/>
      <c r="F422" s="2"/>
      <c r="G422" s="2"/>
    </row>
    <row r="423" spans="2:7" x14ac:dyDescent="0.25">
      <c r="B423" s="2"/>
      <c r="C423" s="2"/>
      <c r="D423" s="2"/>
      <c r="E423" s="2"/>
      <c r="F423" s="2"/>
      <c r="G423" s="2"/>
    </row>
    <row r="424" spans="2:7" x14ac:dyDescent="0.25">
      <c r="B424" s="2"/>
      <c r="C424" s="2"/>
      <c r="D424" s="2"/>
      <c r="E424" s="2"/>
      <c r="F424" s="2"/>
      <c r="G424" s="2"/>
    </row>
    <row r="425" spans="2:7" x14ac:dyDescent="0.25">
      <c r="B425" s="2"/>
      <c r="C425" s="2"/>
      <c r="D425" s="2"/>
      <c r="E425" s="2"/>
      <c r="F425" s="2"/>
      <c r="G425" s="2"/>
    </row>
    <row r="426" spans="2:7" x14ac:dyDescent="0.25">
      <c r="B426" s="2"/>
      <c r="C426" s="2"/>
      <c r="D426" s="2"/>
      <c r="E426" s="2"/>
      <c r="F426" s="2"/>
      <c r="G426" s="2"/>
    </row>
    <row r="427" spans="2:7" x14ac:dyDescent="0.25">
      <c r="B427" s="2"/>
      <c r="C427" s="2"/>
      <c r="D427" s="2"/>
      <c r="E427" s="2"/>
      <c r="F427" s="2"/>
      <c r="G427" s="2"/>
    </row>
    <row r="428" spans="2:7" x14ac:dyDescent="0.25">
      <c r="B428" s="2"/>
      <c r="C428" s="2"/>
      <c r="D428" s="2"/>
      <c r="E428" s="2"/>
      <c r="F428" s="2"/>
      <c r="G428" s="2"/>
    </row>
    <row r="429" spans="2:7" x14ac:dyDescent="0.25">
      <c r="B429" s="2"/>
      <c r="C429" s="2"/>
      <c r="D429" s="2"/>
      <c r="E429" s="2"/>
      <c r="F429" s="2"/>
      <c r="G429" s="2"/>
    </row>
    <row r="430" spans="2:7" x14ac:dyDescent="0.25">
      <c r="B430" s="2"/>
      <c r="C430" s="2"/>
      <c r="D430" s="2"/>
      <c r="E430" s="2"/>
      <c r="F430" s="2"/>
      <c r="G430" s="2"/>
    </row>
    <row r="431" spans="2:7" x14ac:dyDescent="0.25">
      <c r="B431" s="2"/>
      <c r="C431" s="2"/>
      <c r="D431" s="2"/>
      <c r="E431" s="2"/>
      <c r="F431" s="2"/>
      <c r="G431" s="2"/>
    </row>
    <row r="432" spans="2:7" x14ac:dyDescent="0.25">
      <c r="B432" s="2"/>
      <c r="C432" s="2"/>
      <c r="D432" s="2"/>
      <c r="E432" s="2"/>
      <c r="F432" s="2"/>
      <c r="G432" s="2"/>
    </row>
    <row r="433" spans="2:7" x14ac:dyDescent="0.25">
      <c r="B433" s="2"/>
      <c r="C433" s="2"/>
      <c r="D433" s="2"/>
      <c r="E433" s="2"/>
      <c r="F433" s="2"/>
      <c r="G433" s="2"/>
    </row>
    <row r="434" spans="2:7" x14ac:dyDescent="0.25">
      <c r="B434" s="2"/>
      <c r="C434" s="2"/>
      <c r="D434" s="2"/>
      <c r="E434" s="2"/>
      <c r="F434" s="2"/>
      <c r="G434" s="2"/>
    </row>
    <row r="435" spans="2:7" x14ac:dyDescent="0.25">
      <c r="B435" s="2"/>
      <c r="C435" s="2"/>
      <c r="D435" s="2"/>
      <c r="E435" s="2"/>
      <c r="F435" s="2"/>
      <c r="G435" s="2"/>
    </row>
    <row r="436" spans="2:7" x14ac:dyDescent="0.25">
      <c r="B436" s="2"/>
      <c r="C436" s="2"/>
      <c r="D436" s="2"/>
      <c r="E436" s="2"/>
      <c r="F436" s="2"/>
      <c r="G436" s="2"/>
    </row>
    <row r="437" spans="2:7" x14ac:dyDescent="0.25">
      <c r="B437" s="2"/>
      <c r="C437" s="2"/>
      <c r="D437" s="2"/>
      <c r="E437" s="2"/>
      <c r="F437" s="2"/>
      <c r="G437" s="2"/>
    </row>
    <row r="438" spans="2:7" x14ac:dyDescent="0.25">
      <c r="B438" s="2"/>
      <c r="C438" s="2"/>
      <c r="D438" s="2"/>
      <c r="E438" s="2"/>
      <c r="F438" s="2"/>
      <c r="G438" s="2"/>
    </row>
    <row r="439" spans="2:7" x14ac:dyDescent="0.25">
      <c r="B439" s="2"/>
      <c r="C439" s="2"/>
      <c r="D439" s="2"/>
      <c r="E439" s="2"/>
      <c r="F439" s="2"/>
      <c r="G439" s="2"/>
    </row>
    <row r="440" spans="2:7" x14ac:dyDescent="0.25">
      <c r="B440" s="2"/>
      <c r="C440" s="2"/>
      <c r="D440" s="2"/>
      <c r="E440" s="2"/>
      <c r="F440" s="2"/>
      <c r="G440" s="2"/>
    </row>
    <row r="441" spans="2:7" x14ac:dyDescent="0.25">
      <c r="B441" s="2"/>
      <c r="C441" s="2"/>
      <c r="D441" s="2"/>
      <c r="E441" s="2"/>
      <c r="F441" s="2"/>
      <c r="G441" s="2"/>
    </row>
    <row r="442" spans="2:7" x14ac:dyDescent="0.25">
      <c r="B442" s="2"/>
      <c r="C442" s="2"/>
      <c r="D442" s="2"/>
      <c r="E442" s="2"/>
      <c r="F442" s="2"/>
      <c r="G442" s="2"/>
    </row>
    <row r="443" spans="2:7" x14ac:dyDescent="0.25">
      <c r="B443" s="2"/>
      <c r="C443" s="2"/>
      <c r="D443" s="2"/>
      <c r="E443" s="2"/>
      <c r="F443" s="2"/>
      <c r="G443" s="2"/>
    </row>
    <row r="444" spans="2:7" x14ac:dyDescent="0.25">
      <c r="B444" s="2"/>
      <c r="C444" s="2"/>
      <c r="D444" s="2"/>
      <c r="E444" s="2"/>
      <c r="F444" s="2"/>
      <c r="G444" s="2"/>
    </row>
    <row r="445" spans="2:7" x14ac:dyDescent="0.25">
      <c r="B445" s="2"/>
      <c r="C445" s="2"/>
      <c r="D445" s="2"/>
      <c r="E445" s="2"/>
      <c r="F445" s="2"/>
      <c r="G445" s="2"/>
    </row>
    <row r="446" spans="2:7" x14ac:dyDescent="0.25">
      <c r="B446" s="2"/>
      <c r="C446" s="2"/>
      <c r="D446" s="2"/>
      <c r="E446" s="2"/>
      <c r="F446" s="2"/>
      <c r="G446" s="2"/>
    </row>
    <row r="447" spans="2:7" x14ac:dyDescent="0.25">
      <c r="B447" s="2"/>
      <c r="C447" s="2"/>
      <c r="D447" s="2"/>
      <c r="E447" s="2"/>
      <c r="F447" s="2"/>
      <c r="G447" s="2"/>
    </row>
    <row r="448" spans="2:7" x14ac:dyDescent="0.25">
      <c r="B448" s="2"/>
      <c r="C448" s="2"/>
      <c r="D448" s="2"/>
      <c r="E448" s="2"/>
      <c r="F448" s="2"/>
      <c r="G448" s="2"/>
    </row>
    <row r="449" spans="2:7" x14ac:dyDescent="0.25">
      <c r="B449" s="2"/>
      <c r="C449" s="2"/>
      <c r="D449" s="2"/>
      <c r="E449" s="2"/>
      <c r="F449" s="2"/>
      <c r="G449" s="2"/>
    </row>
    <row r="450" spans="2:7" x14ac:dyDescent="0.25">
      <c r="B450" s="2"/>
      <c r="C450" s="2"/>
      <c r="D450" s="2"/>
      <c r="E450" s="2"/>
      <c r="F450" s="2"/>
      <c r="G450" s="2"/>
    </row>
    <row r="451" spans="2:7" x14ac:dyDescent="0.25">
      <c r="B451" s="2"/>
      <c r="C451" s="2"/>
      <c r="D451" s="2"/>
      <c r="E451" s="2"/>
      <c r="F451" s="2"/>
      <c r="G451" s="2"/>
    </row>
    <row r="452" spans="2:7" x14ac:dyDescent="0.25">
      <c r="B452" s="2"/>
      <c r="C452" s="2"/>
      <c r="D452" s="2"/>
      <c r="E452" s="2"/>
      <c r="F452" s="2"/>
      <c r="G452" s="2"/>
    </row>
    <row r="453" spans="2:7" x14ac:dyDescent="0.25">
      <c r="B453" s="2"/>
      <c r="C453" s="2"/>
      <c r="D453" s="2"/>
      <c r="E453" s="2"/>
      <c r="F453" s="2"/>
      <c r="G453" s="2"/>
    </row>
    <row r="454" spans="2:7" x14ac:dyDescent="0.25">
      <c r="B454" s="2"/>
      <c r="C454" s="2"/>
      <c r="D454" s="2"/>
      <c r="E454" s="2"/>
      <c r="F454" s="2"/>
      <c r="G454" s="2"/>
    </row>
    <row r="455" spans="2:7" x14ac:dyDescent="0.25">
      <c r="B455" s="2"/>
      <c r="C455" s="2"/>
      <c r="D455" s="2"/>
      <c r="E455" s="2"/>
      <c r="F455" s="2"/>
      <c r="G455" s="2"/>
    </row>
    <row r="456" spans="2:7" x14ac:dyDescent="0.25">
      <c r="B456" s="2"/>
      <c r="C456" s="2"/>
      <c r="D456" s="2"/>
      <c r="E456" s="2"/>
      <c r="F456" s="2"/>
      <c r="G456" s="2"/>
    </row>
    <row r="457" spans="2:7" x14ac:dyDescent="0.25">
      <c r="B457" s="2"/>
      <c r="C457" s="2"/>
      <c r="D457" s="2"/>
      <c r="E457" s="2"/>
      <c r="F457" s="2"/>
      <c r="G457" s="2"/>
    </row>
    <row r="458" spans="2:7" x14ac:dyDescent="0.25">
      <c r="B458" s="2"/>
      <c r="C458" s="2"/>
      <c r="D458" s="2"/>
      <c r="E458" s="2"/>
      <c r="F458" s="2"/>
      <c r="G458" s="2"/>
    </row>
    <row r="459" spans="2:7" x14ac:dyDescent="0.25">
      <c r="B459" s="2"/>
      <c r="C459" s="2"/>
      <c r="D459" s="2"/>
      <c r="E459" s="2"/>
      <c r="F459" s="2"/>
      <c r="G459" s="2"/>
    </row>
    <row r="460" spans="2:7" x14ac:dyDescent="0.25">
      <c r="B460" s="2"/>
      <c r="C460" s="2"/>
      <c r="D460" s="2"/>
      <c r="E460" s="2"/>
      <c r="F460" s="2"/>
      <c r="G460" s="2"/>
    </row>
    <row r="461" spans="2:7" x14ac:dyDescent="0.25">
      <c r="B461" s="2"/>
      <c r="C461" s="2"/>
      <c r="D461" s="2"/>
      <c r="E461" s="2"/>
      <c r="F461" s="2"/>
      <c r="G461" s="2"/>
    </row>
    <row r="462" spans="2:7" x14ac:dyDescent="0.25">
      <c r="B462" s="2"/>
      <c r="C462" s="2"/>
      <c r="D462" s="2"/>
      <c r="E462" s="2"/>
      <c r="F462" s="2"/>
      <c r="G462" s="2"/>
    </row>
    <row r="463" spans="2:7" x14ac:dyDescent="0.25">
      <c r="B463" s="2"/>
      <c r="C463" s="2"/>
      <c r="D463" s="2"/>
      <c r="E463" s="2"/>
      <c r="F463" s="2"/>
      <c r="G463" s="2"/>
    </row>
    <row r="464" spans="2:7" x14ac:dyDescent="0.25">
      <c r="B464" s="2"/>
      <c r="C464" s="2"/>
      <c r="D464" s="2"/>
      <c r="E464" s="2"/>
      <c r="F464" s="2"/>
      <c r="G464" s="2"/>
    </row>
    <row r="465" spans="2:7" x14ac:dyDescent="0.25">
      <c r="B465" s="2"/>
      <c r="C465" s="2"/>
      <c r="D465" s="2"/>
      <c r="E465" s="2"/>
      <c r="F465" s="2"/>
      <c r="G465" s="2"/>
    </row>
    <row r="466" spans="2:7" x14ac:dyDescent="0.25">
      <c r="B466" s="2"/>
      <c r="C466" s="2"/>
      <c r="D466" s="2"/>
      <c r="E466" s="2"/>
      <c r="F466" s="2"/>
      <c r="G466" s="2"/>
    </row>
    <row r="467" spans="2:7" x14ac:dyDescent="0.25">
      <c r="B467" s="2"/>
      <c r="C467" s="2"/>
      <c r="D467" s="2"/>
      <c r="E467" s="2"/>
      <c r="F467" s="2"/>
      <c r="G467" s="2"/>
    </row>
    <row r="468" spans="2:7" x14ac:dyDescent="0.25">
      <c r="B468" s="2"/>
      <c r="C468" s="2"/>
      <c r="D468" s="2"/>
      <c r="E468" s="2"/>
      <c r="F468" s="2"/>
      <c r="G468" s="2"/>
    </row>
    <row r="469" spans="2:7" x14ac:dyDescent="0.25">
      <c r="B469" s="2"/>
      <c r="C469" s="2"/>
      <c r="D469" s="2"/>
      <c r="E469" s="2"/>
      <c r="F469" s="2"/>
      <c r="G469" s="2"/>
    </row>
    <row r="470" spans="2:7" x14ac:dyDescent="0.25">
      <c r="B470" s="2"/>
      <c r="C470" s="2"/>
      <c r="D470" s="2"/>
      <c r="E470" s="2"/>
      <c r="F470" s="2"/>
      <c r="G470" s="2"/>
    </row>
    <row r="471" spans="2:7" x14ac:dyDescent="0.25">
      <c r="B471" s="2"/>
      <c r="C471" s="2"/>
      <c r="D471" s="2"/>
      <c r="E471" s="2"/>
      <c r="F471" s="2"/>
      <c r="G471" s="2"/>
    </row>
    <row r="472" spans="2:7" x14ac:dyDescent="0.25">
      <c r="B472" s="2"/>
      <c r="C472" s="2"/>
      <c r="D472" s="2"/>
      <c r="E472" s="2"/>
      <c r="F472" s="2"/>
      <c r="G472" s="2"/>
    </row>
    <row r="473" spans="2:7" x14ac:dyDescent="0.25">
      <c r="B473" s="2"/>
      <c r="C473" s="2"/>
      <c r="D473" s="2"/>
      <c r="E473" s="2"/>
      <c r="F473" s="2"/>
      <c r="G473" s="2"/>
    </row>
    <row r="474" spans="2:7" x14ac:dyDescent="0.25">
      <c r="B474" s="2"/>
      <c r="C474" s="2"/>
      <c r="D474" s="2"/>
      <c r="E474" s="2"/>
      <c r="F474" s="2"/>
      <c r="G474" s="2"/>
    </row>
    <row r="475" spans="2:7" x14ac:dyDescent="0.25">
      <c r="B475" s="2"/>
      <c r="C475" s="2"/>
      <c r="D475" s="2"/>
      <c r="E475" s="2"/>
      <c r="F475" s="2"/>
      <c r="G475" s="2"/>
    </row>
    <row r="476" spans="2:7" x14ac:dyDescent="0.25">
      <c r="B476" s="2"/>
      <c r="C476" s="2"/>
      <c r="D476" s="2"/>
      <c r="E476" s="2"/>
      <c r="F476" s="2"/>
      <c r="G476" s="2"/>
    </row>
    <row r="477" spans="2:7" x14ac:dyDescent="0.25">
      <c r="B477" s="2"/>
      <c r="C477" s="2"/>
      <c r="D477" s="2"/>
      <c r="E477" s="2"/>
      <c r="F477" s="2"/>
      <c r="G477" s="2"/>
    </row>
    <row r="478" spans="2:7" x14ac:dyDescent="0.25">
      <c r="B478" s="2"/>
      <c r="C478" s="2"/>
      <c r="D478" s="2"/>
      <c r="E478" s="2"/>
      <c r="F478" s="2"/>
      <c r="G478" s="2"/>
    </row>
    <row r="479" spans="2:7" x14ac:dyDescent="0.25">
      <c r="B479" s="2"/>
      <c r="C479" s="2"/>
      <c r="D479" s="2"/>
      <c r="E479" s="2"/>
      <c r="F479" s="2"/>
      <c r="G479" s="2"/>
    </row>
    <row r="480" spans="2:7" x14ac:dyDescent="0.25">
      <c r="B480" s="2"/>
      <c r="C480" s="2"/>
      <c r="D480" s="2"/>
      <c r="E480" s="2"/>
      <c r="F480" s="2"/>
      <c r="G480" s="2"/>
    </row>
    <row r="481" spans="2:7" x14ac:dyDescent="0.25">
      <c r="B481" s="2"/>
      <c r="C481" s="2"/>
      <c r="D481" s="2"/>
      <c r="E481" s="2"/>
      <c r="F481" s="2"/>
      <c r="G481" s="2"/>
    </row>
    <row r="482" spans="2:7" x14ac:dyDescent="0.25">
      <c r="B482" s="2"/>
      <c r="C482" s="2"/>
      <c r="D482" s="2"/>
      <c r="E482" s="2"/>
      <c r="F482" s="2"/>
      <c r="G482" s="2"/>
    </row>
    <row r="483" spans="2:7" x14ac:dyDescent="0.25">
      <c r="B483" s="2"/>
      <c r="C483" s="2"/>
      <c r="D483" s="2"/>
      <c r="E483" s="2"/>
      <c r="F483" s="2"/>
      <c r="G483" s="2"/>
    </row>
    <row r="484" spans="2:7" x14ac:dyDescent="0.25">
      <c r="B484" s="2"/>
      <c r="C484" s="2"/>
      <c r="D484" s="2"/>
      <c r="E484" s="2"/>
      <c r="F484" s="2"/>
      <c r="G484" s="2"/>
    </row>
    <row r="485" spans="2:7" x14ac:dyDescent="0.25">
      <c r="B485" s="2"/>
      <c r="C485" s="2"/>
      <c r="D485" s="2"/>
      <c r="E485" s="2"/>
      <c r="F485" s="2"/>
      <c r="G485" s="2"/>
    </row>
    <row r="486" spans="2:7" x14ac:dyDescent="0.25">
      <c r="B486" s="2"/>
      <c r="C486" s="2"/>
      <c r="D486" s="2"/>
      <c r="E486" s="2"/>
      <c r="F486" s="2"/>
      <c r="G486" s="2"/>
    </row>
    <row r="487" spans="2:7" x14ac:dyDescent="0.25">
      <c r="B487" s="2"/>
      <c r="C487" s="2"/>
      <c r="D487" s="2"/>
      <c r="E487" s="2"/>
      <c r="F487" s="2"/>
      <c r="G487" s="2"/>
    </row>
    <row r="488" spans="2:7" x14ac:dyDescent="0.25">
      <c r="B488" s="2"/>
      <c r="C488" s="2"/>
      <c r="D488" s="2"/>
      <c r="E488" s="2"/>
      <c r="F488" s="2"/>
      <c r="G488" s="2"/>
    </row>
    <row r="489" spans="2:7" x14ac:dyDescent="0.25">
      <c r="B489" s="2"/>
      <c r="C489" s="2"/>
      <c r="D489" s="2"/>
      <c r="E489" s="2"/>
      <c r="F489" s="2"/>
      <c r="G489" s="2"/>
    </row>
    <row r="490" spans="2:7" x14ac:dyDescent="0.25">
      <c r="B490" s="2"/>
      <c r="C490" s="2"/>
      <c r="D490" s="2"/>
      <c r="E490" s="2"/>
      <c r="F490" s="2"/>
      <c r="G490" s="2"/>
    </row>
    <row r="491" spans="2:7" x14ac:dyDescent="0.25">
      <c r="B491" s="2"/>
      <c r="C491" s="2"/>
      <c r="D491" s="2"/>
      <c r="E491" s="2"/>
      <c r="F491" s="2"/>
      <c r="G491" s="2"/>
    </row>
    <row r="492" spans="2:7" x14ac:dyDescent="0.25">
      <c r="B492" s="2"/>
      <c r="C492" s="2"/>
      <c r="D492" s="2"/>
      <c r="E492" s="2"/>
      <c r="F492" s="2"/>
      <c r="G492" s="2"/>
    </row>
    <row r="493" spans="2:7" x14ac:dyDescent="0.25">
      <c r="B493" s="2"/>
      <c r="C493" s="2"/>
      <c r="D493" s="2"/>
      <c r="E493" s="2"/>
      <c r="F493" s="2"/>
      <c r="G493" s="2"/>
    </row>
    <row r="494" spans="2:7" x14ac:dyDescent="0.25">
      <c r="B494" s="2"/>
      <c r="C494" s="2"/>
      <c r="D494" s="2"/>
      <c r="E494" s="2"/>
      <c r="F494" s="2"/>
      <c r="G494" s="2"/>
    </row>
    <row r="495" spans="2:7" x14ac:dyDescent="0.25">
      <c r="B495" s="2"/>
      <c r="C495" s="2"/>
      <c r="D495" s="2"/>
      <c r="E495" s="2"/>
      <c r="F495" s="2"/>
      <c r="G495" s="2"/>
    </row>
    <row r="496" spans="2:7" x14ac:dyDescent="0.25">
      <c r="B496" s="2"/>
      <c r="C496" s="2"/>
      <c r="D496" s="2"/>
      <c r="E496" s="2"/>
      <c r="F496" s="2"/>
      <c r="G496" s="2"/>
    </row>
    <row r="497" spans="2:7" x14ac:dyDescent="0.25">
      <c r="B497" s="2"/>
      <c r="C497" s="2"/>
      <c r="D497" s="2"/>
      <c r="E497" s="2"/>
      <c r="F497" s="2"/>
      <c r="G497" s="2"/>
    </row>
    <row r="498" spans="2:7" x14ac:dyDescent="0.25">
      <c r="B498" s="2"/>
      <c r="C498" s="2"/>
      <c r="D498" s="2"/>
      <c r="E498" s="2"/>
      <c r="F498" s="2"/>
      <c r="G498" s="2"/>
    </row>
    <row r="499" spans="2:7" x14ac:dyDescent="0.25">
      <c r="B499" s="2"/>
      <c r="C499" s="2"/>
      <c r="D499" s="2"/>
      <c r="E499" s="2"/>
      <c r="F499" s="2"/>
      <c r="G499" s="2"/>
    </row>
    <row r="500" spans="2:7" x14ac:dyDescent="0.25">
      <c r="B500" s="2"/>
      <c r="C500" s="2"/>
      <c r="D500" s="2"/>
      <c r="E500" s="2"/>
      <c r="F500" s="2"/>
      <c r="G500" s="2"/>
    </row>
    <row r="501" spans="2:7" x14ac:dyDescent="0.25">
      <c r="B501" s="2"/>
      <c r="C501" s="2"/>
      <c r="D501" s="2"/>
      <c r="E501" s="2"/>
      <c r="F501" s="2"/>
      <c r="G501" s="2"/>
    </row>
    <row r="502" spans="2:7" x14ac:dyDescent="0.25">
      <c r="B502" s="2"/>
      <c r="C502" s="2"/>
      <c r="D502" s="2"/>
      <c r="E502" s="2"/>
      <c r="F502" s="2"/>
      <c r="G502" s="2"/>
    </row>
    <row r="503" spans="2:7" x14ac:dyDescent="0.25">
      <c r="B503" s="2"/>
      <c r="C503" s="2"/>
      <c r="D503" s="2"/>
      <c r="E503" s="2"/>
      <c r="F503" s="2"/>
      <c r="G503" s="2"/>
    </row>
    <row r="504" spans="2:7" x14ac:dyDescent="0.25">
      <c r="B504" s="2"/>
      <c r="C504" s="2"/>
      <c r="D504" s="2"/>
      <c r="E504" s="2"/>
      <c r="F504" s="2"/>
      <c r="G504" s="2"/>
    </row>
    <row r="505" spans="2:7" x14ac:dyDescent="0.25">
      <c r="B505" s="2"/>
      <c r="C505" s="2"/>
      <c r="D505" s="2"/>
      <c r="E505" s="2"/>
      <c r="F505" s="2"/>
      <c r="G505" s="2"/>
    </row>
    <row r="506" spans="2:7" x14ac:dyDescent="0.25">
      <c r="B506" s="2"/>
      <c r="C506" s="2"/>
      <c r="D506" s="2"/>
      <c r="E506" s="2"/>
      <c r="F506" s="2"/>
      <c r="G506" s="2"/>
    </row>
    <row r="507" spans="2:7" x14ac:dyDescent="0.25">
      <c r="B507" s="2"/>
      <c r="C507" s="2"/>
      <c r="D507" s="2"/>
      <c r="E507" s="2"/>
      <c r="F507" s="2"/>
      <c r="G507" s="2"/>
    </row>
    <row r="508" spans="2:7" x14ac:dyDescent="0.25">
      <c r="B508" s="2"/>
      <c r="C508" s="2"/>
      <c r="D508" s="2"/>
      <c r="E508" s="2"/>
      <c r="F508" s="2"/>
      <c r="G508" s="2"/>
    </row>
    <row r="509" spans="2:7" x14ac:dyDescent="0.25">
      <c r="B509" s="2"/>
      <c r="C509" s="2"/>
      <c r="D509" s="2"/>
      <c r="E509" s="2"/>
      <c r="F509" s="2"/>
      <c r="G509" s="2"/>
    </row>
    <row r="510" spans="2:7" x14ac:dyDescent="0.25">
      <c r="B510" s="2"/>
      <c r="C510" s="2"/>
      <c r="D510" s="2"/>
      <c r="E510" s="2"/>
      <c r="F510" s="2"/>
      <c r="G510" s="2"/>
    </row>
    <row r="511" spans="2:7" x14ac:dyDescent="0.25">
      <c r="B511" s="2"/>
      <c r="C511" s="2"/>
      <c r="D511" s="2"/>
      <c r="E511" s="2"/>
      <c r="F511" s="2"/>
      <c r="G511" s="2"/>
    </row>
    <row r="512" spans="2:7" x14ac:dyDescent="0.25">
      <c r="B512" s="2"/>
      <c r="C512" s="2"/>
      <c r="D512" s="2"/>
      <c r="E512" s="2"/>
      <c r="F512" s="2"/>
      <c r="G512" s="2"/>
    </row>
    <row r="513" spans="2:7" x14ac:dyDescent="0.25">
      <c r="B513" s="2"/>
      <c r="C513" s="2"/>
      <c r="D513" s="2"/>
      <c r="E513" s="2"/>
      <c r="F513" s="2"/>
      <c r="G513" s="2"/>
    </row>
    <row r="514" spans="2:7" x14ac:dyDescent="0.25">
      <c r="B514" s="2"/>
      <c r="C514" s="2"/>
      <c r="D514" s="2"/>
      <c r="E514" s="2"/>
      <c r="F514" s="2"/>
      <c r="G514" s="2"/>
    </row>
    <row r="515" spans="2:7" x14ac:dyDescent="0.25">
      <c r="B515" s="2"/>
      <c r="C515" s="2"/>
      <c r="D515" s="2"/>
      <c r="E515" s="2"/>
      <c r="F515" s="2"/>
      <c r="G515" s="2"/>
    </row>
    <row r="516" spans="2:7" x14ac:dyDescent="0.25">
      <c r="B516" s="2"/>
      <c r="C516" s="2"/>
      <c r="D516" s="2"/>
      <c r="E516" s="2"/>
      <c r="F516" s="2"/>
      <c r="G516" s="2"/>
    </row>
    <row r="517" spans="2:7" x14ac:dyDescent="0.25">
      <c r="B517" s="2"/>
      <c r="C517" s="2"/>
      <c r="D517" s="2"/>
      <c r="E517" s="2"/>
      <c r="F517" s="2"/>
      <c r="G517" s="2"/>
    </row>
    <row r="518" spans="2:7" x14ac:dyDescent="0.25">
      <c r="B518" s="2"/>
      <c r="C518" s="2"/>
      <c r="D518" s="2"/>
      <c r="E518" s="2"/>
      <c r="F518" s="2"/>
      <c r="G518" s="2"/>
    </row>
    <row r="519" spans="2:7" x14ac:dyDescent="0.25">
      <c r="B519" s="2"/>
      <c r="C519" s="2"/>
      <c r="D519" s="2"/>
      <c r="E519" s="2"/>
      <c r="F519" s="2"/>
      <c r="G519" s="2"/>
    </row>
    <row r="520" spans="2:7" x14ac:dyDescent="0.25">
      <c r="B520" s="2"/>
      <c r="C520" s="2"/>
      <c r="D520" s="2"/>
      <c r="E520" s="2"/>
      <c r="F520" s="2"/>
      <c r="G520" s="2"/>
    </row>
    <row r="521" spans="2:7" x14ac:dyDescent="0.25">
      <c r="B521" s="2"/>
      <c r="C521" s="2"/>
      <c r="D521" s="2"/>
      <c r="E521" s="2"/>
      <c r="F521" s="2"/>
      <c r="G521" s="2"/>
    </row>
    <row r="522" spans="2:7" x14ac:dyDescent="0.25">
      <c r="B522" s="2"/>
      <c r="C522" s="2"/>
      <c r="D522" s="2"/>
      <c r="E522" s="2"/>
      <c r="F522" s="2"/>
      <c r="G522" s="2"/>
    </row>
    <row r="523" spans="2:7" x14ac:dyDescent="0.25">
      <c r="B523" s="2"/>
      <c r="C523" s="2"/>
      <c r="D523" s="2"/>
      <c r="E523" s="2"/>
      <c r="F523" s="2"/>
      <c r="G523" s="2"/>
    </row>
    <row r="524" spans="2:7" x14ac:dyDescent="0.25">
      <c r="B524" s="2"/>
      <c r="C524" s="2"/>
      <c r="D524" s="2"/>
      <c r="E524" s="2"/>
      <c r="F524" s="2"/>
      <c r="G524" s="2"/>
    </row>
    <row r="525" spans="2:7" x14ac:dyDescent="0.25">
      <c r="B525" s="2"/>
      <c r="C525" s="2"/>
      <c r="D525" s="2"/>
      <c r="E525" s="2"/>
      <c r="F525" s="2"/>
      <c r="G525" s="2"/>
    </row>
    <row r="526" spans="2:7" x14ac:dyDescent="0.25">
      <c r="B526" s="2"/>
      <c r="C526" s="2"/>
      <c r="D526" s="2"/>
      <c r="E526" s="2"/>
      <c r="F526" s="2"/>
      <c r="G526" s="2"/>
    </row>
    <row r="527" spans="2:7" x14ac:dyDescent="0.25">
      <c r="B527" s="2"/>
      <c r="C527" s="2"/>
      <c r="D527" s="2"/>
      <c r="E527" s="2"/>
      <c r="F527" s="2"/>
      <c r="G527" s="2"/>
    </row>
    <row r="528" spans="2:7" x14ac:dyDescent="0.25">
      <c r="B528" s="2"/>
      <c r="C528" s="2"/>
      <c r="D528" s="2"/>
      <c r="E528" s="2"/>
      <c r="F528" s="2"/>
      <c r="G528" s="2"/>
    </row>
    <row r="529" spans="2:7" x14ac:dyDescent="0.25">
      <c r="B529" s="2"/>
      <c r="C529" s="2"/>
      <c r="D529" s="2"/>
      <c r="E529" s="2"/>
      <c r="F529" s="2"/>
      <c r="G529" s="2"/>
    </row>
    <row r="530" spans="2:7" x14ac:dyDescent="0.25">
      <c r="B530" s="2"/>
      <c r="C530" s="2"/>
      <c r="D530" s="2"/>
      <c r="E530" s="2"/>
      <c r="F530" s="2"/>
      <c r="G530" s="2"/>
    </row>
    <row r="531" spans="2:7" x14ac:dyDescent="0.25">
      <c r="B531" s="2"/>
      <c r="C531" s="2"/>
      <c r="D531" s="2"/>
      <c r="E531" s="2"/>
      <c r="F531" s="2"/>
      <c r="G531" s="2"/>
    </row>
    <row r="532" spans="2:7" x14ac:dyDescent="0.25">
      <c r="B532" s="2"/>
      <c r="C532" s="2"/>
      <c r="D532" s="2"/>
      <c r="E532" s="2"/>
      <c r="F532" s="2"/>
      <c r="G532" s="2"/>
    </row>
    <row r="533" spans="2:7" x14ac:dyDescent="0.25">
      <c r="B533" s="2"/>
      <c r="C533" s="2"/>
      <c r="D533" s="2"/>
      <c r="E533" s="2"/>
      <c r="F533" s="2"/>
      <c r="G533" s="2"/>
    </row>
    <row r="534" spans="2:7" x14ac:dyDescent="0.25">
      <c r="B534" s="2"/>
      <c r="C534" s="2"/>
      <c r="D534" s="2"/>
      <c r="E534" s="2"/>
      <c r="F534" s="2"/>
      <c r="G534" s="2"/>
    </row>
    <row r="535" spans="2:7" x14ac:dyDescent="0.25">
      <c r="B535" s="2"/>
      <c r="C535" s="2"/>
      <c r="D535" s="2"/>
      <c r="E535" s="2"/>
      <c r="F535" s="2"/>
      <c r="G535" s="2"/>
    </row>
    <row r="536" spans="2:7" x14ac:dyDescent="0.25">
      <c r="B536" s="2"/>
      <c r="C536" s="2"/>
      <c r="D536" s="2"/>
      <c r="E536" s="2"/>
      <c r="F536" s="2"/>
      <c r="G536" s="2"/>
    </row>
    <row r="537" spans="2:7" x14ac:dyDescent="0.25">
      <c r="B537" s="2"/>
      <c r="C537" s="2"/>
      <c r="D537" s="2"/>
      <c r="E537" s="2"/>
      <c r="F537" s="2"/>
      <c r="G537" s="2"/>
    </row>
    <row r="538" spans="2:7" x14ac:dyDescent="0.25">
      <c r="B538" s="2"/>
      <c r="C538" s="2"/>
      <c r="D538" s="2"/>
      <c r="E538" s="2"/>
      <c r="F538" s="2"/>
      <c r="G538" s="2"/>
    </row>
    <row r="539" spans="2:7" x14ac:dyDescent="0.25">
      <c r="B539" s="2"/>
      <c r="C539" s="2"/>
      <c r="D539" s="2"/>
      <c r="E539" s="2"/>
      <c r="F539" s="2"/>
      <c r="G539" s="2"/>
    </row>
    <row r="540" spans="2:7" x14ac:dyDescent="0.25">
      <c r="B540" s="2"/>
      <c r="C540" s="2"/>
      <c r="D540" s="2"/>
      <c r="E540" s="2"/>
      <c r="F540" s="2"/>
      <c r="G540" s="2"/>
    </row>
    <row r="541" spans="2:7" x14ac:dyDescent="0.25">
      <c r="B541" s="2"/>
      <c r="C541" s="2"/>
      <c r="D541" s="2"/>
      <c r="E541" s="2"/>
      <c r="F541" s="2"/>
      <c r="G541" s="2"/>
    </row>
    <row r="542" spans="2:7" x14ac:dyDescent="0.25">
      <c r="B542" s="2"/>
      <c r="C542" s="2"/>
      <c r="D542" s="2"/>
      <c r="E542" s="2"/>
      <c r="F542" s="2"/>
      <c r="G542" s="2"/>
    </row>
    <row r="543" spans="2:7" x14ac:dyDescent="0.25">
      <c r="B543" s="2"/>
      <c r="C543" s="2"/>
      <c r="D543" s="2"/>
      <c r="E543" s="2"/>
      <c r="F543" s="2"/>
      <c r="G543" s="2"/>
    </row>
    <row r="544" spans="2:7" x14ac:dyDescent="0.25">
      <c r="B544" s="2"/>
      <c r="C544" s="2"/>
      <c r="D544" s="2"/>
      <c r="E544" s="2"/>
      <c r="F544" s="2"/>
      <c r="G544" s="2"/>
    </row>
    <row r="545" spans="2:7" x14ac:dyDescent="0.25">
      <c r="B545" s="2"/>
      <c r="C545" s="2"/>
      <c r="D545" s="2"/>
      <c r="E545" s="2"/>
      <c r="F545" s="2"/>
      <c r="G545" s="2"/>
    </row>
    <row r="546" spans="2:7" x14ac:dyDescent="0.25">
      <c r="B546" s="2"/>
      <c r="C546" s="2"/>
      <c r="D546" s="2"/>
      <c r="E546" s="2"/>
      <c r="F546" s="2"/>
      <c r="G546" s="2"/>
    </row>
    <row r="547" spans="2:7" x14ac:dyDescent="0.25">
      <c r="B547" s="2"/>
      <c r="C547" s="2"/>
      <c r="D547" s="2"/>
      <c r="E547" s="2"/>
      <c r="F547" s="2"/>
      <c r="G547" s="2"/>
    </row>
    <row r="548" spans="2:7" x14ac:dyDescent="0.25">
      <c r="B548" s="2"/>
      <c r="C548" s="2"/>
      <c r="D548" s="2"/>
      <c r="E548" s="2"/>
      <c r="F548" s="2"/>
      <c r="G548" s="2"/>
    </row>
    <row r="549" spans="2:7" x14ac:dyDescent="0.25">
      <c r="B549" s="2"/>
      <c r="C549" s="2"/>
      <c r="D549" s="2"/>
      <c r="E549" s="2"/>
      <c r="F549" s="2"/>
      <c r="G549" s="2"/>
    </row>
    <row r="550" spans="2:7" x14ac:dyDescent="0.25">
      <c r="B550" s="2"/>
      <c r="C550" s="2"/>
      <c r="D550" s="2"/>
      <c r="E550" s="2"/>
      <c r="F550" s="2"/>
      <c r="G550" s="2"/>
    </row>
    <row r="551" spans="2:7" x14ac:dyDescent="0.25">
      <c r="B551" s="2"/>
      <c r="C551" s="2"/>
      <c r="D551" s="2"/>
      <c r="E551" s="2"/>
      <c r="F551" s="2"/>
      <c r="G551" s="2"/>
    </row>
    <row r="552" spans="2:7" x14ac:dyDescent="0.25">
      <c r="B552" s="2"/>
      <c r="C552" s="2"/>
      <c r="D552" s="2"/>
      <c r="E552" s="2"/>
      <c r="F552" s="2"/>
      <c r="G552" s="2"/>
    </row>
    <row r="553" spans="2:7" x14ac:dyDescent="0.25">
      <c r="B553" s="2"/>
      <c r="C553" s="2"/>
      <c r="D553" s="2"/>
      <c r="E553" s="2"/>
      <c r="F553" s="2"/>
      <c r="G553" s="2"/>
    </row>
    <row r="554" spans="2:7" x14ac:dyDescent="0.25">
      <c r="B554" s="2"/>
      <c r="C554" s="2"/>
      <c r="D554" s="2"/>
      <c r="E554" s="2"/>
      <c r="F554" s="2"/>
      <c r="G554" s="2"/>
    </row>
    <row r="555" spans="2:7" x14ac:dyDescent="0.25">
      <c r="B555" s="2"/>
      <c r="C555" s="2"/>
      <c r="D555" s="2"/>
      <c r="E555" s="2"/>
      <c r="F555" s="2"/>
      <c r="G555" s="2"/>
    </row>
    <row r="556" spans="2:7" x14ac:dyDescent="0.25">
      <c r="B556" s="2"/>
      <c r="C556" s="2"/>
      <c r="D556" s="2"/>
      <c r="E556" s="2"/>
      <c r="F556" s="2"/>
      <c r="G556" s="2"/>
    </row>
    <row r="557" spans="2:7" x14ac:dyDescent="0.25">
      <c r="B557" s="2"/>
      <c r="C557" s="2"/>
      <c r="D557" s="2"/>
      <c r="E557" s="2"/>
      <c r="F557" s="2"/>
      <c r="G557" s="2"/>
    </row>
    <row r="558" spans="2:7" x14ac:dyDescent="0.25">
      <c r="B558" s="2"/>
      <c r="C558" s="2"/>
      <c r="D558" s="2"/>
      <c r="E558" s="2"/>
      <c r="F558" s="2"/>
      <c r="G558" s="2"/>
    </row>
    <row r="559" spans="2:7" x14ac:dyDescent="0.25">
      <c r="B559" s="2"/>
      <c r="C559" s="2"/>
      <c r="D559" s="2"/>
      <c r="E559" s="2"/>
      <c r="F559" s="2"/>
      <c r="G559" s="2"/>
    </row>
    <row r="560" spans="2:7" x14ac:dyDescent="0.25">
      <c r="B560" s="2"/>
      <c r="C560" s="2"/>
      <c r="D560" s="2"/>
      <c r="E560" s="2"/>
      <c r="F560" s="2"/>
      <c r="G560" s="2"/>
    </row>
    <row r="561" spans="2:7" x14ac:dyDescent="0.25">
      <c r="B561" s="2"/>
      <c r="C561" s="2"/>
      <c r="D561" s="2"/>
      <c r="E561" s="2"/>
      <c r="F561" s="2"/>
      <c r="G561" s="2"/>
    </row>
    <row r="562" spans="2:7" x14ac:dyDescent="0.25">
      <c r="B562" s="2"/>
      <c r="C562" s="2"/>
      <c r="D562" s="2"/>
      <c r="E562" s="2"/>
      <c r="F562" s="2"/>
      <c r="G562" s="2"/>
    </row>
    <row r="563" spans="2:7" x14ac:dyDescent="0.25">
      <c r="B563" s="2"/>
      <c r="C563" s="2"/>
      <c r="D563" s="2"/>
      <c r="E563" s="2"/>
      <c r="F563" s="2"/>
      <c r="G563" s="2"/>
    </row>
    <row r="564" spans="2:7" x14ac:dyDescent="0.25">
      <c r="B564" s="2"/>
      <c r="C564" s="2"/>
      <c r="D564" s="2"/>
      <c r="E564" s="2"/>
      <c r="F564" s="2"/>
      <c r="G564" s="2"/>
    </row>
    <row r="565" spans="2:7" x14ac:dyDescent="0.25">
      <c r="B565" s="2"/>
      <c r="C565" s="2"/>
      <c r="D565" s="2"/>
      <c r="E565" s="2"/>
      <c r="F565" s="2"/>
      <c r="G565" s="2"/>
    </row>
    <row r="566" spans="2:7" x14ac:dyDescent="0.25">
      <c r="B566" s="2"/>
      <c r="C566" s="2"/>
      <c r="D566" s="2"/>
      <c r="E566" s="2"/>
      <c r="F566" s="2"/>
      <c r="G566" s="2"/>
    </row>
    <row r="567" spans="2:7" x14ac:dyDescent="0.25">
      <c r="B567" s="2"/>
      <c r="C567" s="2"/>
      <c r="D567" s="2"/>
      <c r="E567" s="2"/>
      <c r="F567" s="2"/>
      <c r="G567" s="2"/>
    </row>
    <row r="568" spans="2:7" x14ac:dyDescent="0.25">
      <c r="B568" s="2"/>
      <c r="C568" s="2"/>
      <c r="D568" s="2"/>
      <c r="E568" s="2"/>
      <c r="F568" s="2"/>
      <c r="G568" s="2"/>
    </row>
    <row r="569" spans="2:7" x14ac:dyDescent="0.25">
      <c r="B569" s="2"/>
      <c r="C569" s="2"/>
      <c r="D569" s="2"/>
      <c r="E569" s="2"/>
      <c r="F569" s="2"/>
      <c r="G569" s="2"/>
    </row>
    <row r="570" spans="2:7" x14ac:dyDescent="0.25">
      <c r="B570" s="2"/>
      <c r="C570" s="2"/>
      <c r="D570" s="2"/>
      <c r="E570" s="2"/>
      <c r="F570" s="2"/>
      <c r="G570" s="2"/>
    </row>
    <row r="571" spans="2:7" x14ac:dyDescent="0.25">
      <c r="B571" s="2"/>
      <c r="C571" s="2"/>
      <c r="D571" s="2"/>
      <c r="E571" s="2"/>
      <c r="F571" s="2"/>
      <c r="G571" s="2"/>
    </row>
    <row r="572" spans="2:7" x14ac:dyDescent="0.25">
      <c r="B572" s="2"/>
      <c r="C572" s="2"/>
      <c r="D572" s="2"/>
      <c r="E572" s="2"/>
      <c r="F572" s="2"/>
      <c r="G572" s="2"/>
    </row>
    <row r="573" spans="2:7" x14ac:dyDescent="0.25">
      <c r="B573" s="2"/>
      <c r="C573" s="2"/>
      <c r="D573" s="2"/>
      <c r="E573" s="2"/>
      <c r="F573" s="2"/>
      <c r="G573" s="2"/>
    </row>
    <row r="574" spans="2:7" x14ac:dyDescent="0.25">
      <c r="B574" s="2"/>
      <c r="C574" s="2"/>
      <c r="D574" s="2"/>
      <c r="E574" s="2"/>
      <c r="F574" s="2"/>
      <c r="G574" s="2"/>
    </row>
    <row r="575" spans="2:7" x14ac:dyDescent="0.25">
      <c r="B575" s="2"/>
      <c r="C575" s="2"/>
      <c r="D575" s="2"/>
      <c r="E575" s="2"/>
      <c r="F575" s="2"/>
      <c r="G575" s="2"/>
    </row>
    <row r="576" spans="2:7" x14ac:dyDescent="0.25">
      <c r="B576" s="2"/>
      <c r="C576" s="2"/>
      <c r="D576" s="2"/>
      <c r="E576" s="2"/>
      <c r="F576" s="2"/>
      <c r="G576" s="2"/>
    </row>
    <row r="577" spans="2:7" x14ac:dyDescent="0.25">
      <c r="B577" s="2"/>
      <c r="C577" s="2"/>
      <c r="D577" s="2"/>
      <c r="E577" s="2"/>
      <c r="F577" s="2"/>
      <c r="G577" s="2"/>
    </row>
    <row r="578" spans="2:7" x14ac:dyDescent="0.25">
      <c r="B578" s="2"/>
      <c r="C578" s="2"/>
      <c r="D578" s="2"/>
      <c r="E578" s="2"/>
      <c r="F578" s="2"/>
      <c r="G578" s="2"/>
    </row>
    <row r="579" spans="2:7" x14ac:dyDescent="0.25">
      <c r="B579" s="2"/>
      <c r="C579" s="2"/>
      <c r="D579" s="2"/>
      <c r="E579" s="2"/>
      <c r="F579" s="2"/>
      <c r="G579" s="2"/>
    </row>
    <row r="580" spans="2:7" x14ac:dyDescent="0.25">
      <c r="B580" s="2"/>
      <c r="C580" s="2"/>
      <c r="D580" s="2"/>
      <c r="E580" s="2"/>
      <c r="F580" s="2"/>
      <c r="G580" s="2"/>
    </row>
    <row r="581" spans="2:7" x14ac:dyDescent="0.25">
      <c r="B581" s="2"/>
      <c r="C581" s="2"/>
      <c r="D581" s="2"/>
      <c r="E581" s="2"/>
      <c r="F581" s="2"/>
      <c r="G581" s="2"/>
    </row>
    <row r="582" spans="2:7" x14ac:dyDescent="0.25">
      <c r="B582" s="2"/>
      <c r="C582" s="2"/>
      <c r="D582" s="2"/>
      <c r="E582" s="2"/>
      <c r="F582" s="2"/>
      <c r="G582" s="2"/>
    </row>
    <row r="583" spans="2:7" x14ac:dyDescent="0.25">
      <c r="B583" s="2"/>
      <c r="C583" s="2"/>
      <c r="D583" s="2"/>
      <c r="E583" s="2"/>
      <c r="F583" s="2"/>
      <c r="G583" s="2"/>
    </row>
    <row r="584" spans="2:7" x14ac:dyDescent="0.25">
      <c r="B584" s="2"/>
      <c r="C584" s="2"/>
      <c r="D584" s="2"/>
      <c r="E584" s="2"/>
      <c r="F584" s="2"/>
      <c r="G584" s="2"/>
    </row>
    <row r="585" spans="2:7" x14ac:dyDescent="0.25">
      <c r="B585" s="2"/>
      <c r="C585" s="2"/>
      <c r="D585" s="2"/>
      <c r="E585" s="2"/>
      <c r="F585" s="2"/>
      <c r="G585" s="2"/>
    </row>
    <row r="586" spans="2:7" x14ac:dyDescent="0.25">
      <c r="B586" s="2"/>
      <c r="C586" s="2"/>
      <c r="D586" s="2"/>
      <c r="E586" s="2"/>
      <c r="F586" s="2"/>
      <c r="G586" s="2"/>
    </row>
    <row r="587" spans="2:7" x14ac:dyDescent="0.25">
      <c r="B587" s="2"/>
      <c r="C587" s="2"/>
      <c r="D587" s="2"/>
      <c r="E587" s="2"/>
      <c r="F587" s="2"/>
      <c r="G587" s="2"/>
    </row>
    <row r="588" spans="2:7" x14ac:dyDescent="0.25">
      <c r="B588" s="2"/>
      <c r="C588" s="2"/>
      <c r="D588" s="2"/>
      <c r="E588" s="2"/>
      <c r="F588" s="2"/>
      <c r="G588" s="2"/>
    </row>
    <row r="589" spans="2:7" x14ac:dyDescent="0.25">
      <c r="B589" s="2"/>
      <c r="C589" s="2"/>
      <c r="D589" s="2"/>
      <c r="E589" s="2"/>
      <c r="F589" s="2"/>
      <c r="G589" s="2"/>
    </row>
    <row r="590" spans="2:7" x14ac:dyDescent="0.25">
      <c r="B590" s="2"/>
      <c r="C590" s="2"/>
      <c r="D590" s="2"/>
      <c r="E590" s="2"/>
      <c r="F590" s="2"/>
      <c r="G590" s="2"/>
    </row>
    <row r="591" spans="2:7" x14ac:dyDescent="0.25">
      <c r="B591" s="2"/>
      <c r="C591" s="2"/>
      <c r="D591" s="2"/>
      <c r="E591" s="2"/>
      <c r="F591" s="2"/>
      <c r="G591" s="2"/>
    </row>
    <row r="592" spans="2:7" x14ac:dyDescent="0.25">
      <c r="B592" s="2"/>
      <c r="C592" s="2"/>
      <c r="D592" s="2"/>
      <c r="E592" s="2"/>
      <c r="F592" s="2"/>
      <c r="G592" s="2"/>
    </row>
    <row r="593" spans="2:7" x14ac:dyDescent="0.25">
      <c r="B593" s="2"/>
      <c r="C593" s="2"/>
      <c r="D593" s="2"/>
      <c r="E593" s="2"/>
      <c r="F593" s="2"/>
      <c r="G593" s="2"/>
    </row>
    <row r="594" spans="2:7" x14ac:dyDescent="0.25">
      <c r="B594" s="2"/>
      <c r="C594" s="2"/>
      <c r="D594" s="2"/>
      <c r="E594" s="2"/>
      <c r="F594" s="2"/>
      <c r="G594" s="2"/>
    </row>
    <row r="595" spans="2:7" x14ac:dyDescent="0.25">
      <c r="B595" s="2"/>
      <c r="C595" s="2"/>
      <c r="D595" s="2"/>
      <c r="E595" s="2"/>
      <c r="F595" s="2"/>
      <c r="G595" s="2"/>
    </row>
    <row r="596" spans="2:7" x14ac:dyDescent="0.25">
      <c r="B596" s="2"/>
      <c r="C596" s="2"/>
      <c r="D596" s="2"/>
      <c r="E596" s="2"/>
      <c r="F596" s="2"/>
      <c r="G596" s="2"/>
    </row>
    <row r="597" spans="2:7" x14ac:dyDescent="0.25">
      <c r="B597" s="2"/>
      <c r="C597" s="2"/>
      <c r="D597" s="2"/>
      <c r="E597" s="2"/>
      <c r="F597" s="2"/>
      <c r="G597" s="2"/>
    </row>
    <row r="598" spans="2:7" x14ac:dyDescent="0.25">
      <c r="B598" s="2"/>
      <c r="C598" s="2"/>
      <c r="D598" s="2"/>
      <c r="E598" s="2"/>
      <c r="F598" s="2"/>
      <c r="G598" s="2"/>
    </row>
    <row r="599" spans="2:7" x14ac:dyDescent="0.25">
      <c r="B599" s="2"/>
      <c r="C599" s="2"/>
      <c r="D599" s="2"/>
      <c r="E599" s="2"/>
      <c r="F599" s="2"/>
      <c r="G599" s="2"/>
    </row>
    <row r="600" spans="2:7" x14ac:dyDescent="0.25">
      <c r="B600" s="2"/>
      <c r="C600" s="2"/>
      <c r="D600" s="2"/>
      <c r="E600" s="2"/>
      <c r="F600" s="2"/>
      <c r="G600" s="2"/>
    </row>
    <row r="601" spans="2:7" x14ac:dyDescent="0.25">
      <c r="B601" s="2"/>
      <c r="C601" s="2"/>
      <c r="D601" s="2"/>
      <c r="E601" s="2"/>
      <c r="F601" s="2"/>
      <c r="G601" s="2"/>
    </row>
    <row r="602" spans="2:7" x14ac:dyDescent="0.25">
      <c r="B602" s="2"/>
      <c r="C602" s="2"/>
      <c r="D602" s="2"/>
      <c r="E602" s="2"/>
      <c r="F602" s="2"/>
      <c r="G602" s="2"/>
    </row>
    <row r="603" spans="2:7" x14ac:dyDescent="0.25">
      <c r="B603" s="2"/>
      <c r="C603" s="2"/>
      <c r="D603" s="2"/>
      <c r="E603" s="2"/>
      <c r="F603" s="2"/>
      <c r="G603" s="2"/>
    </row>
    <row r="604" spans="2:7" x14ac:dyDescent="0.25">
      <c r="B604" s="2"/>
      <c r="C604" s="2"/>
      <c r="D604" s="2"/>
      <c r="E604" s="2"/>
      <c r="F604" s="2"/>
      <c r="G604" s="2"/>
    </row>
    <row r="605" spans="2:7" x14ac:dyDescent="0.25">
      <c r="B605" s="2"/>
      <c r="C605" s="2"/>
      <c r="D605" s="2"/>
      <c r="E605" s="2"/>
      <c r="F605" s="2"/>
      <c r="G605" s="2"/>
    </row>
    <row r="606" spans="2:7" x14ac:dyDescent="0.25">
      <c r="B606" s="2"/>
      <c r="C606" s="2"/>
      <c r="D606" s="2"/>
      <c r="E606" s="2"/>
      <c r="F606" s="2"/>
      <c r="G606" s="2"/>
    </row>
    <row r="607" spans="2:7" x14ac:dyDescent="0.25">
      <c r="B607" s="2"/>
      <c r="C607" s="2"/>
      <c r="D607" s="2"/>
      <c r="E607" s="2"/>
      <c r="F607" s="2"/>
      <c r="G607" s="2"/>
    </row>
    <row r="608" spans="2:7" x14ac:dyDescent="0.25">
      <c r="B608" s="2"/>
      <c r="C608" s="2"/>
      <c r="D608" s="2"/>
      <c r="E608" s="2"/>
      <c r="F608" s="2"/>
      <c r="G608" s="2"/>
    </row>
    <row r="609" spans="2:7" x14ac:dyDescent="0.25">
      <c r="B609" s="2"/>
      <c r="C609" s="2"/>
      <c r="D609" s="2"/>
      <c r="E609" s="2"/>
      <c r="F609" s="2"/>
      <c r="G609" s="2"/>
    </row>
    <row r="610" spans="2:7" x14ac:dyDescent="0.25">
      <c r="B610" s="2"/>
      <c r="C610" s="2"/>
      <c r="D610" s="2"/>
      <c r="E610" s="2"/>
      <c r="F610" s="2"/>
      <c r="G610" s="2"/>
    </row>
    <row r="611" spans="2:7" x14ac:dyDescent="0.25">
      <c r="B611" s="2"/>
      <c r="C611" s="2"/>
      <c r="D611" s="2"/>
      <c r="E611" s="2"/>
      <c r="F611" s="2"/>
      <c r="G611" s="2"/>
    </row>
    <row r="612" spans="2:7" x14ac:dyDescent="0.25">
      <c r="B612" s="2"/>
      <c r="C612" s="2"/>
      <c r="D612" s="2"/>
      <c r="E612" s="2"/>
      <c r="F612" s="2"/>
      <c r="G612" s="2"/>
    </row>
    <row r="613" spans="2:7" x14ac:dyDescent="0.25">
      <c r="B613" s="2"/>
      <c r="C613" s="2"/>
      <c r="D613" s="2"/>
      <c r="E613" s="2"/>
      <c r="F613" s="2"/>
      <c r="G613" s="2"/>
    </row>
    <row r="614" spans="2:7" x14ac:dyDescent="0.25">
      <c r="B614" s="2"/>
      <c r="C614" s="2"/>
      <c r="D614" s="2"/>
      <c r="E614" s="2"/>
      <c r="F614" s="2"/>
      <c r="G614" s="2"/>
    </row>
    <row r="615" spans="2:7" x14ac:dyDescent="0.25">
      <c r="B615" s="2"/>
      <c r="C615" s="2"/>
      <c r="D615" s="2"/>
      <c r="E615" s="2"/>
      <c r="F615" s="2"/>
      <c r="G615" s="2"/>
    </row>
    <row r="616" spans="2:7" x14ac:dyDescent="0.25">
      <c r="B616" s="2"/>
      <c r="C616" s="2"/>
      <c r="D616" s="2"/>
      <c r="E616" s="2"/>
      <c r="F616" s="2"/>
      <c r="G616" s="2"/>
    </row>
    <row r="617" spans="2:7" x14ac:dyDescent="0.25">
      <c r="B617" s="2"/>
      <c r="C617" s="2"/>
      <c r="D617" s="2"/>
      <c r="E617" s="2"/>
      <c r="F617" s="2"/>
      <c r="G617" s="2"/>
    </row>
    <row r="618" spans="2:7" x14ac:dyDescent="0.25">
      <c r="B618" s="2"/>
      <c r="C618" s="2"/>
      <c r="D618" s="2"/>
      <c r="E618" s="2"/>
      <c r="F618" s="2"/>
      <c r="G618" s="2"/>
    </row>
    <row r="619" spans="2:7" x14ac:dyDescent="0.25">
      <c r="B619" s="2"/>
      <c r="C619" s="2"/>
      <c r="D619" s="2"/>
      <c r="E619" s="2"/>
      <c r="F619" s="2"/>
      <c r="G619" s="2"/>
    </row>
    <row r="620" spans="2:7" x14ac:dyDescent="0.25">
      <c r="B620" s="2"/>
      <c r="C620" s="2"/>
      <c r="D620" s="2"/>
      <c r="E620" s="2"/>
      <c r="F620" s="2"/>
      <c r="G620" s="2"/>
    </row>
    <row r="621" spans="2:7" x14ac:dyDescent="0.25">
      <c r="B621" s="2"/>
      <c r="C621" s="2"/>
      <c r="D621" s="2"/>
      <c r="E621" s="2"/>
      <c r="F621" s="2"/>
      <c r="G621" s="2"/>
    </row>
    <row r="622" spans="2:7" x14ac:dyDescent="0.25">
      <c r="B622" s="2"/>
      <c r="C622" s="2"/>
      <c r="D622" s="2"/>
      <c r="E622" s="2"/>
      <c r="F622" s="2"/>
      <c r="G622" s="2"/>
    </row>
    <row r="623" spans="2:7" x14ac:dyDescent="0.25">
      <c r="B623" s="2"/>
      <c r="C623" s="2"/>
      <c r="D623" s="2"/>
      <c r="E623" s="2"/>
      <c r="F623" s="2"/>
      <c r="G623" s="2"/>
    </row>
    <row r="624" spans="2:7" x14ac:dyDescent="0.25">
      <c r="B624" s="2"/>
      <c r="C624" s="2"/>
      <c r="D624" s="2"/>
      <c r="E624" s="2"/>
      <c r="F624" s="2"/>
      <c r="G624" s="2"/>
    </row>
    <row r="625" spans="2:7" x14ac:dyDescent="0.25">
      <c r="B625" s="2"/>
      <c r="C625" s="2"/>
      <c r="D625" s="2"/>
      <c r="E625" s="2"/>
      <c r="F625" s="2"/>
      <c r="G625" s="2"/>
    </row>
    <row r="626" spans="2:7" x14ac:dyDescent="0.25">
      <c r="B626" s="2"/>
      <c r="C626" s="2"/>
      <c r="D626" s="2"/>
      <c r="E626" s="2"/>
      <c r="F626" s="2"/>
      <c r="G626" s="2"/>
    </row>
    <row r="627" spans="2:7" x14ac:dyDescent="0.25">
      <c r="B627" s="2"/>
      <c r="C627" s="2"/>
      <c r="D627" s="2"/>
      <c r="E627" s="2"/>
      <c r="F627" s="2"/>
      <c r="G627" s="2"/>
    </row>
    <row r="628" spans="2:7" x14ac:dyDescent="0.25">
      <c r="B628" s="2"/>
      <c r="C628" s="2"/>
      <c r="D628" s="2"/>
      <c r="E628" s="2"/>
      <c r="F628" s="2"/>
      <c r="G628" s="2"/>
    </row>
    <row r="629" spans="2:7" x14ac:dyDescent="0.25">
      <c r="B629" s="2"/>
      <c r="C629" s="2"/>
      <c r="D629" s="2"/>
      <c r="E629" s="2"/>
      <c r="F629" s="2"/>
      <c r="G629" s="2"/>
    </row>
    <row r="630" spans="2:7" x14ac:dyDescent="0.25">
      <c r="B630" s="2"/>
      <c r="C630" s="2"/>
      <c r="D630" s="2"/>
      <c r="E630" s="2"/>
      <c r="F630" s="2"/>
      <c r="G630" s="2"/>
    </row>
    <row r="631" spans="2:7" x14ac:dyDescent="0.25">
      <c r="B631" s="2"/>
      <c r="C631" s="2"/>
      <c r="D631" s="2"/>
      <c r="E631" s="2"/>
      <c r="F631" s="2"/>
      <c r="G631" s="2"/>
    </row>
    <row r="632" spans="2:7" x14ac:dyDescent="0.25">
      <c r="B632" s="2"/>
      <c r="C632" s="2"/>
      <c r="D632" s="2"/>
      <c r="E632" s="2"/>
      <c r="F632" s="2"/>
      <c r="G632" s="2"/>
    </row>
    <row r="633" spans="2:7" x14ac:dyDescent="0.25">
      <c r="B633" s="2"/>
      <c r="C633" s="2"/>
      <c r="D633" s="2"/>
      <c r="E633" s="2"/>
      <c r="F633" s="2"/>
      <c r="G633" s="2"/>
    </row>
    <row r="634" spans="2:7" x14ac:dyDescent="0.25">
      <c r="B634" s="2"/>
      <c r="C634" s="2"/>
      <c r="D634" s="2"/>
      <c r="E634" s="2"/>
      <c r="F634" s="2"/>
      <c r="G634" s="2"/>
    </row>
    <row r="635" spans="2:7" x14ac:dyDescent="0.25">
      <c r="B635" s="2"/>
      <c r="C635" s="2"/>
      <c r="D635" s="2"/>
      <c r="E635" s="2"/>
      <c r="F635" s="2"/>
      <c r="G635" s="2"/>
    </row>
    <row r="636" spans="2:7" x14ac:dyDescent="0.25">
      <c r="B636" s="2"/>
      <c r="C636" s="2"/>
      <c r="D636" s="2"/>
      <c r="E636" s="2"/>
      <c r="F636" s="2"/>
      <c r="G636" s="2"/>
    </row>
    <row r="637" spans="2:7" x14ac:dyDescent="0.25">
      <c r="B637" s="2"/>
      <c r="C637" s="2"/>
      <c r="D637" s="2"/>
      <c r="E637" s="2"/>
      <c r="F637" s="2"/>
      <c r="G637" s="2"/>
    </row>
    <row r="638" spans="2:7" x14ac:dyDescent="0.25">
      <c r="B638" s="2"/>
      <c r="C638" s="2"/>
      <c r="D638" s="2"/>
      <c r="E638" s="2"/>
      <c r="F638" s="2"/>
      <c r="G638" s="2"/>
    </row>
    <row r="639" spans="2:7" x14ac:dyDescent="0.25">
      <c r="B639" s="2"/>
      <c r="C639" s="2"/>
      <c r="D639" s="2"/>
      <c r="E639" s="2"/>
      <c r="F639" s="2"/>
      <c r="G639" s="2"/>
    </row>
    <row r="640" spans="2:7" x14ac:dyDescent="0.25">
      <c r="B640" s="2"/>
      <c r="C640" s="2"/>
      <c r="D640" s="2"/>
      <c r="E640" s="2"/>
      <c r="F640" s="2"/>
      <c r="G640" s="2"/>
    </row>
    <row r="641" spans="2:7" x14ac:dyDescent="0.25">
      <c r="B641" s="2"/>
      <c r="C641" s="2"/>
      <c r="D641" s="2"/>
      <c r="E641" s="2"/>
      <c r="F641" s="2"/>
      <c r="G641" s="2"/>
    </row>
    <row r="642" spans="2:7" x14ac:dyDescent="0.25">
      <c r="B642" s="2"/>
      <c r="C642" s="2"/>
      <c r="D642" s="2"/>
      <c r="E642" s="2"/>
      <c r="F642" s="2"/>
      <c r="G642" s="2"/>
    </row>
    <row r="643" spans="2:7" x14ac:dyDescent="0.25">
      <c r="B643" s="2"/>
      <c r="C643" s="2"/>
      <c r="D643" s="2"/>
      <c r="E643" s="2"/>
      <c r="F643" s="2"/>
      <c r="G643" s="2"/>
    </row>
    <row r="644" spans="2:7" x14ac:dyDescent="0.25">
      <c r="B644" s="2"/>
      <c r="C644" s="2"/>
      <c r="D644" s="2"/>
      <c r="E644" s="2"/>
      <c r="F644" s="2"/>
      <c r="G644" s="2"/>
    </row>
    <row r="645" spans="2:7" x14ac:dyDescent="0.25">
      <c r="B645" s="2"/>
      <c r="C645" s="2"/>
      <c r="D645" s="2"/>
      <c r="E645" s="2"/>
      <c r="F645" s="2"/>
      <c r="G645" s="2"/>
    </row>
    <row r="646" spans="2:7" x14ac:dyDescent="0.25">
      <c r="B646" s="2"/>
      <c r="C646" s="2"/>
      <c r="D646" s="2"/>
      <c r="E646" s="2"/>
      <c r="F646" s="2"/>
      <c r="G646" s="2"/>
    </row>
    <row r="647" spans="2:7" x14ac:dyDescent="0.25">
      <c r="B647" s="2"/>
      <c r="C647" s="2"/>
      <c r="D647" s="2"/>
      <c r="E647" s="2"/>
      <c r="F647" s="2"/>
      <c r="G647" s="2"/>
    </row>
    <row r="648" spans="2:7" x14ac:dyDescent="0.25">
      <c r="B648" s="2"/>
      <c r="C648" s="2"/>
      <c r="D648" s="2"/>
      <c r="E648" s="2"/>
      <c r="F648" s="2"/>
      <c r="G648" s="2"/>
    </row>
    <row r="649" spans="2:7" x14ac:dyDescent="0.25">
      <c r="B649" s="2"/>
      <c r="C649" s="2"/>
      <c r="D649" s="2"/>
      <c r="E649" s="2"/>
      <c r="F649" s="2"/>
      <c r="G649" s="2"/>
    </row>
    <row r="650" spans="2:7" x14ac:dyDescent="0.25">
      <c r="B650" s="2"/>
      <c r="C650" s="2"/>
      <c r="D650" s="2"/>
      <c r="E650" s="2"/>
      <c r="F650" s="2"/>
      <c r="G650" s="2"/>
    </row>
    <row r="651" spans="2:7" x14ac:dyDescent="0.25">
      <c r="B651" s="2"/>
      <c r="C651" s="2"/>
      <c r="D651" s="2"/>
      <c r="E651" s="2"/>
      <c r="F651" s="2"/>
      <c r="G651" s="2"/>
    </row>
    <row r="652" spans="2:7" x14ac:dyDescent="0.25">
      <c r="B652" s="2"/>
      <c r="C652" s="2"/>
      <c r="D652" s="2"/>
      <c r="E652" s="2"/>
      <c r="F652" s="2"/>
      <c r="G652" s="2"/>
    </row>
    <row r="653" spans="2:7" x14ac:dyDescent="0.25">
      <c r="B653" s="2"/>
      <c r="C653" s="2"/>
      <c r="D653" s="2"/>
      <c r="E653" s="2"/>
      <c r="F653" s="2"/>
      <c r="G653" s="2"/>
    </row>
    <row r="654" spans="2:7" x14ac:dyDescent="0.25">
      <c r="B654" s="2"/>
      <c r="C654" s="2"/>
      <c r="D654" s="2"/>
      <c r="E654" s="2"/>
      <c r="F654" s="2"/>
      <c r="G654" s="2"/>
    </row>
    <row r="655" spans="2:7" x14ac:dyDescent="0.25">
      <c r="B655" s="2"/>
      <c r="C655" s="2"/>
      <c r="D655" s="2"/>
      <c r="E655" s="2"/>
      <c r="F655" s="2"/>
      <c r="G655" s="2"/>
    </row>
    <row r="656" spans="2:7" x14ac:dyDescent="0.25">
      <c r="B656" s="2"/>
      <c r="C656" s="2"/>
      <c r="D656" s="2"/>
      <c r="E656" s="2"/>
      <c r="F656" s="2"/>
      <c r="G656" s="2"/>
    </row>
    <row r="657" spans="2:7" x14ac:dyDescent="0.25">
      <c r="B657" s="2"/>
      <c r="C657" s="2"/>
      <c r="D657" s="2"/>
      <c r="E657" s="2"/>
      <c r="F657" s="2"/>
      <c r="G657" s="2"/>
    </row>
    <row r="658" spans="2:7" x14ac:dyDescent="0.25">
      <c r="B658" s="2"/>
      <c r="C658" s="2"/>
      <c r="D658" s="2"/>
      <c r="E658" s="2"/>
      <c r="F658" s="2"/>
      <c r="G658" s="2"/>
    </row>
    <row r="659" spans="2:7" x14ac:dyDescent="0.25">
      <c r="B659" s="2"/>
      <c r="C659" s="2"/>
      <c r="D659" s="2"/>
      <c r="E659" s="2"/>
      <c r="F659" s="2"/>
      <c r="G659" s="2"/>
    </row>
    <row r="660" spans="2:7" x14ac:dyDescent="0.25">
      <c r="B660" s="2"/>
      <c r="C660" s="2"/>
      <c r="D660" s="2"/>
      <c r="E660" s="2"/>
      <c r="F660" s="2"/>
      <c r="G660" s="2"/>
    </row>
    <row r="661" spans="2:7" x14ac:dyDescent="0.25">
      <c r="B661" s="2"/>
      <c r="C661" s="2"/>
      <c r="D661" s="2"/>
      <c r="E661" s="2"/>
      <c r="F661" s="2"/>
      <c r="G661" s="2"/>
    </row>
    <row r="662" spans="2:7" x14ac:dyDescent="0.25">
      <c r="B662" s="2"/>
      <c r="C662" s="2"/>
      <c r="D662" s="2"/>
      <c r="E662" s="2"/>
      <c r="F662" s="2"/>
      <c r="G662" s="2"/>
    </row>
    <row r="663" spans="2:7" x14ac:dyDescent="0.25">
      <c r="B663" s="2"/>
      <c r="C663" s="2"/>
      <c r="D663" s="2"/>
      <c r="E663" s="2"/>
      <c r="F663" s="2"/>
      <c r="G663" s="2"/>
    </row>
    <row r="664" spans="2:7" x14ac:dyDescent="0.25">
      <c r="B664" s="2"/>
      <c r="C664" s="2"/>
      <c r="D664" s="2"/>
      <c r="E664" s="2"/>
      <c r="F664" s="2"/>
      <c r="G664" s="2"/>
    </row>
    <row r="665" spans="2:7" x14ac:dyDescent="0.25">
      <c r="B665" s="2"/>
      <c r="C665" s="2"/>
      <c r="D665" s="2"/>
      <c r="E665" s="2"/>
      <c r="F665" s="2"/>
      <c r="G665" s="2"/>
    </row>
    <row r="666" spans="2:7" x14ac:dyDescent="0.25">
      <c r="B666" s="2"/>
      <c r="C666" s="2"/>
      <c r="D666" s="2"/>
      <c r="E666" s="2"/>
      <c r="F666" s="2"/>
      <c r="G666" s="2"/>
    </row>
    <row r="667" spans="2:7" x14ac:dyDescent="0.25">
      <c r="B667" s="2"/>
      <c r="C667" s="2"/>
      <c r="D667" s="2"/>
      <c r="E667" s="2"/>
      <c r="F667" s="2"/>
      <c r="G667" s="2"/>
    </row>
    <row r="668" spans="2:7" x14ac:dyDescent="0.25">
      <c r="B668" s="2"/>
      <c r="C668" s="2"/>
      <c r="D668" s="2"/>
      <c r="E668" s="2"/>
      <c r="F668" s="2"/>
      <c r="G668" s="2"/>
    </row>
    <row r="669" spans="2:7" x14ac:dyDescent="0.25">
      <c r="B669" s="2"/>
      <c r="C669" s="2"/>
      <c r="D669" s="2"/>
      <c r="E669" s="2"/>
      <c r="F669" s="2"/>
      <c r="G669" s="2"/>
    </row>
    <row r="670" spans="2:7" x14ac:dyDescent="0.25">
      <c r="B670" s="2"/>
      <c r="C670" s="2"/>
      <c r="D670" s="2"/>
      <c r="E670" s="2"/>
      <c r="F670" s="2"/>
      <c r="G670" s="2"/>
    </row>
    <row r="671" spans="2:7" x14ac:dyDescent="0.25">
      <c r="B671" s="2"/>
      <c r="C671" s="2"/>
      <c r="D671" s="2"/>
      <c r="E671" s="2"/>
      <c r="F671" s="2"/>
      <c r="G671" s="2"/>
    </row>
    <row r="672" spans="2:7" x14ac:dyDescent="0.25">
      <c r="B672" s="2"/>
      <c r="C672" s="2"/>
      <c r="D672" s="2"/>
      <c r="E672" s="2"/>
      <c r="F672" s="2"/>
      <c r="G672" s="2"/>
    </row>
    <row r="673" spans="2:7" x14ac:dyDescent="0.25">
      <c r="B673" s="2"/>
      <c r="C673" s="2"/>
      <c r="D673" s="2"/>
      <c r="E673" s="2"/>
      <c r="F673" s="2"/>
      <c r="G673" s="2"/>
    </row>
    <row r="674" spans="2:7" x14ac:dyDescent="0.25">
      <c r="B674" s="2"/>
      <c r="C674" s="2"/>
      <c r="D674" s="2"/>
      <c r="E674" s="2"/>
      <c r="F674" s="2"/>
      <c r="G674" s="2"/>
    </row>
    <row r="675" spans="2:7" x14ac:dyDescent="0.25">
      <c r="B675" s="2"/>
      <c r="C675" s="2"/>
      <c r="D675" s="2"/>
      <c r="E675" s="2"/>
      <c r="F675" s="2"/>
      <c r="G675" s="2"/>
    </row>
    <row r="676" spans="2:7" x14ac:dyDescent="0.25">
      <c r="B676" s="2"/>
      <c r="C676" s="2"/>
      <c r="D676" s="2"/>
      <c r="E676" s="2"/>
      <c r="F676" s="2"/>
      <c r="G676" s="2"/>
    </row>
    <row r="677" spans="2:7" x14ac:dyDescent="0.25">
      <c r="B677" s="2"/>
      <c r="C677" s="2"/>
      <c r="D677" s="2"/>
      <c r="E677" s="2"/>
      <c r="F677" s="2"/>
      <c r="G677" s="2"/>
    </row>
    <row r="678" spans="2:7" x14ac:dyDescent="0.25">
      <c r="B678" s="2"/>
      <c r="C678" s="2"/>
      <c r="D678" s="2"/>
      <c r="E678" s="2"/>
      <c r="F678" s="2"/>
      <c r="G678" s="2"/>
    </row>
    <row r="679" spans="2:7" x14ac:dyDescent="0.25">
      <c r="B679" s="2"/>
      <c r="C679" s="2"/>
      <c r="D679" s="2"/>
      <c r="E679" s="2"/>
      <c r="F679" s="2"/>
      <c r="G679" s="2"/>
    </row>
    <row r="680" spans="2:7" x14ac:dyDescent="0.25">
      <c r="B680" s="2"/>
      <c r="C680" s="2"/>
      <c r="D680" s="2"/>
      <c r="E680" s="2"/>
      <c r="F680" s="2"/>
      <c r="G680" s="2"/>
    </row>
    <row r="681" spans="2:7" x14ac:dyDescent="0.25">
      <c r="B681" s="2"/>
      <c r="C681" s="2"/>
      <c r="D681" s="2"/>
      <c r="E681" s="2"/>
      <c r="F681" s="2"/>
      <c r="G681" s="2"/>
    </row>
    <row r="682" spans="2:7" x14ac:dyDescent="0.25">
      <c r="B682" s="2"/>
      <c r="C682" s="2"/>
      <c r="D682" s="2"/>
      <c r="E682" s="2"/>
      <c r="F682" s="2"/>
      <c r="G682" s="2"/>
    </row>
    <row r="683" spans="2:7" x14ac:dyDescent="0.25">
      <c r="B683" s="2"/>
      <c r="C683" s="2"/>
      <c r="D683" s="2"/>
      <c r="E683" s="2"/>
      <c r="F683" s="2"/>
      <c r="G683" s="2"/>
    </row>
    <row r="684" spans="2:7" x14ac:dyDescent="0.25">
      <c r="B684" s="2"/>
      <c r="C684" s="2"/>
      <c r="D684" s="2"/>
      <c r="E684" s="2"/>
      <c r="F684" s="2"/>
      <c r="G684" s="2"/>
    </row>
    <row r="685" spans="2:7" x14ac:dyDescent="0.25">
      <c r="B685" s="2"/>
      <c r="C685" s="2"/>
      <c r="D685" s="2"/>
      <c r="E685" s="2"/>
      <c r="F685" s="2"/>
      <c r="G685" s="2"/>
    </row>
    <row r="686" spans="2:7" x14ac:dyDescent="0.25">
      <c r="B686" s="2"/>
      <c r="C686" s="2"/>
      <c r="D686" s="2"/>
      <c r="E686" s="2"/>
      <c r="F686" s="2"/>
      <c r="G686" s="2"/>
    </row>
    <row r="687" spans="2:7" x14ac:dyDescent="0.25">
      <c r="B687" s="2"/>
      <c r="C687" s="2"/>
      <c r="D687" s="2"/>
      <c r="E687" s="2"/>
      <c r="F687" s="2"/>
      <c r="G687" s="2"/>
    </row>
    <row r="688" spans="2:7" x14ac:dyDescent="0.25">
      <c r="B688" s="2"/>
      <c r="C688" s="2"/>
      <c r="D688" s="2"/>
      <c r="E688" s="2"/>
      <c r="F688" s="2"/>
      <c r="G688" s="2"/>
    </row>
    <row r="689" spans="2:7" x14ac:dyDescent="0.25">
      <c r="B689" s="2"/>
      <c r="C689" s="2"/>
      <c r="D689" s="2"/>
      <c r="E689" s="2"/>
      <c r="F689" s="2"/>
      <c r="G689" s="2"/>
    </row>
    <row r="690" spans="2:7" x14ac:dyDescent="0.25">
      <c r="B690" s="2"/>
      <c r="C690" s="2"/>
      <c r="D690" s="2"/>
      <c r="E690" s="2"/>
      <c r="F690" s="2"/>
      <c r="G690" s="2"/>
    </row>
    <row r="691" spans="2:7" x14ac:dyDescent="0.25">
      <c r="B691" s="2"/>
      <c r="C691" s="2"/>
      <c r="D691" s="2"/>
      <c r="E691" s="2"/>
      <c r="F691" s="2"/>
      <c r="G691" s="2"/>
    </row>
    <row r="692" spans="2:7" x14ac:dyDescent="0.25">
      <c r="B692" s="2"/>
      <c r="C692" s="2"/>
      <c r="D692" s="2"/>
      <c r="E692" s="2"/>
      <c r="F692" s="2"/>
      <c r="G692" s="2"/>
    </row>
    <row r="693" spans="2:7" x14ac:dyDescent="0.25">
      <c r="B693" s="2"/>
      <c r="C693" s="2"/>
      <c r="D693" s="2"/>
      <c r="E693" s="2"/>
      <c r="F693" s="2"/>
      <c r="G693" s="2"/>
    </row>
    <row r="694" spans="2:7" x14ac:dyDescent="0.25">
      <c r="B694" s="2"/>
      <c r="C694" s="2"/>
      <c r="D694" s="2"/>
      <c r="E694" s="2"/>
      <c r="F694" s="2"/>
      <c r="G694" s="2"/>
    </row>
    <row r="695" spans="2:7" x14ac:dyDescent="0.25">
      <c r="B695" s="2"/>
      <c r="C695" s="2"/>
      <c r="D695" s="2"/>
      <c r="E695" s="2"/>
      <c r="F695" s="2"/>
      <c r="G695" s="2"/>
    </row>
    <row r="696" spans="2:7" x14ac:dyDescent="0.25">
      <c r="B696" s="2"/>
      <c r="C696" s="2"/>
      <c r="D696" s="2"/>
      <c r="E696" s="2"/>
      <c r="F696" s="2"/>
      <c r="G696" s="2"/>
    </row>
    <row r="697" spans="2:7" x14ac:dyDescent="0.25">
      <c r="B697" s="2"/>
      <c r="C697" s="2"/>
      <c r="D697" s="2"/>
      <c r="E697" s="2"/>
      <c r="F697" s="2"/>
      <c r="G697" s="2"/>
    </row>
    <row r="698" spans="2:7" x14ac:dyDescent="0.25">
      <c r="B698" s="2"/>
      <c r="C698" s="2"/>
      <c r="D698" s="2"/>
      <c r="E698" s="2"/>
      <c r="F698" s="2"/>
      <c r="G698" s="2"/>
    </row>
    <row r="699" spans="2:7" x14ac:dyDescent="0.25">
      <c r="B699" s="2"/>
      <c r="C699" s="2"/>
      <c r="D699" s="2"/>
      <c r="E699" s="2"/>
      <c r="F699" s="2"/>
      <c r="G699" s="2"/>
    </row>
    <row r="700" spans="2:7" x14ac:dyDescent="0.25">
      <c r="B700" s="2"/>
      <c r="C700" s="2"/>
      <c r="D700" s="2"/>
      <c r="E700" s="2"/>
      <c r="F700" s="2"/>
      <c r="G700" s="2"/>
    </row>
    <row r="701" spans="2:7" x14ac:dyDescent="0.25">
      <c r="B701" s="2"/>
      <c r="C701" s="2"/>
      <c r="D701" s="2"/>
      <c r="E701" s="2"/>
      <c r="F701" s="2"/>
      <c r="G701" s="2"/>
    </row>
    <row r="702" spans="2:7" x14ac:dyDescent="0.25">
      <c r="B702" s="2"/>
      <c r="C702" s="2"/>
      <c r="D702" s="2"/>
      <c r="E702" s="2"/>
      <c r="F702" s="2"/>
      <c r="G702" s="2"/>
    </row>
    <row r="703" spans="2:7" x14ac:dyDescent="0.25">
      <c r="B703" s="2"/>
      <c r="C703" s="2"/>
      <c r="D703" s="2"/>
      <c r="E703" s="2"/>
      <c r="F703" s="2"/>
      <c r="G703" s="2"/>
    </row>
    <row r="704" spans="2:7" x14ac:dyDescent="0.25">
      <c r="B704" s="2"/>
      <c r="C704" s="2"/>
      <c r="D704" s="2"/>
      <c r="E704" s="2"/>
      <c r="F704" s="2"/>
      <c r="G704" s="2"/>
    </row>
    <row r="705" spans="2:7" x14ac:dyDescent="0.25">
      <c r="B705" s="2"/>
      <c r="C705" s="2"/>
      <c r="D705" s="2"/>
      <c r="E705" s="2"/>
      <c r="F705" s="2"/>
      <c r="G705" s="2"/>
    </row>
    <row r="706" spans="2:7" x14ac:dyDescent="0.25">
      <c r="B706" s="2"/>
      <c r="C706" s="2"/>
      <c r="D706" s="2"/>
      <c r="E706" s="2"/>
      <c r="F706" s="2"/>
      <c r="G706" s="2"/>
    </row>
    <row r="707" spans="2:7" x14ac:dyDescent="0.25">
      <c r="B707" s="2"/>
      <c r="C707" s="2"/>
      <c r="D707" s="2"/>
      <c r="E707" s="2"/>
      <c r="F707" s="2"/>
      <c r="G707" s="2"/>
    </row>
    <row r="708" spans="2:7" x14ac:dyDescent="0.25">
      <c r="B708" s="2"/>
      <c r="C708" s="2"/>
      <c r="D708" s="2"/>
      <c r="E708" s="2"/>
      <c r="F708" s="2"/>
      <c r="G708" s="2"/>
    </row>
    <row r="709" spans="2:7" x14ac:dyDescent="0.25">
      <c r="B709" s="2"/>
      <c r="C709" s="2"/>
      <c r="D709" s="2"/>
      <c r="E709" s="2"/>
      <c r="F709" s="2"/>
      <c r="G709" s="2"/>
    </row>
    <row r="710" spans="2:7" x14ac:dyDescent="0.25">
      <c r="B710" s="2"/>
      <c r="C710" s="2"/>
      <c r="D710" s="2"/>
      <c r="E710" s="2"/>
      <c r="F710" s="2"/>
      <c r="G710" s="2"/>
    </row>
    <row r="711" spans="2:7" x14ac:dyDescent="0.25">
      <c r="B711" s="2"/>
      <c r="C711" s="2"/>
      <c r="D711" s="2"/>
      <c r="E711" s="2"/>
      <c r="F711" s="2"/>
      <c r="G711" s="2"/>
    </row>
    <row r="712" spans="2:7" x14ac:dyDescent="0.25">
      <c r="B712" s="2"/>
      <c r="C712" s="2"/>
      <c r="D712" s="2"/>
      <c r="E712" s="2"/>
      <c r="F712" s="2"/>
      <c r="G712" s="2"/>
    </row>
    <row r="713" spans="2:7" x14ac:dyDescent="0.25">
      <c r="B713" s="2"/>
      <c r="C713" s="2"/>
      <c r="D713" s="2"/>
      <c r="E713" s="2"/>
      <c r="F713" s="2"/>
      <c r="G713" s="2"/>
    </row>
    <row r="714" spans="2:7" x14ac:dyDescent="0.25">
      <c r="B714" s="2"/>
      <c r="C714" s="2"/>
      <c r="D714" s="2"/>
      <c r="E714" s="2"/>
      <c r="F714" s="2"/>
      <c r="G714" s="2"/>
    </row>
    <row r="715" spans="2:7" x14ac:dyDescent="0.25">
      <c r="B715" s="2"/>
      <c r="C715" s="2"/>
      <c r="D715" s="2"/>
      <c r="E715" s="2"/>
      <c r="F715" s="2"/>
      <c r="G715" s="2"/>
    </row>
    <row r="716" spans="2:7" x14ac:dyDescent="0.25">
      <c r="B716" s="2"/>
      <c r="C716" s="2"/>
      <c r="D716" s="2"/>
      <c r="E716" s="2"/>
      <c r="F716" s="2"/>
      <c r="G716" s="2"/>
    </row>
    <row r="717" spans="2:7" x14ac:dyDescent="0.25">
      <c r="B717" s="2"/>
      <c r="C717" s="2"/>
      <c r="D717" s="2"/>
      <c r="E717" s="2"/>
      <c r="F717" s="2"/>
      <c r="G717" s="2"/>
    </row>
    <row r="718" spans="2:7" x14ac:dyDescent="0.25">
      <c r="B718" s="2"/>
      <c r="C718" s="2"/>
      <c r="D718" s="2"/>
      <c r="E718" s="2"/>
      <c r="F718" s="2"/>
      <c r="G718" s="2"/>
    </row>
    <row r="719" spans="2:7" x14ac:dyDescent="0.25">
      <c r="B719" s="2"/>
      <c r="C719" s="2"/>
      <c r="D719" s="2"/>
      <c r="E719" s="2"/>
      <c r="F719" s="2"/>
      <c r="G719" s="2"/>
    </row>
    <row r="720" spans="2:7" x14ac:dyDescent="0.25">
      <c r="B720" s="2"/>
      <c r="C720" s="2"/>
      <c r="D720" s="2"/>
      <c r="E720" s="2"/>
      <c r="F720" s="2"/>
      <c r="G720" s="2"/>
    </row>
    <row r="721" spans="2:7" x14ac:dyDescent="0.25">
      <c r="B721" s="2"/>
      <c r="C721" s="2"/>
      <c r="D721" s="2"/>
      <c r="E721" s="2"/>
      <c r="F721" s="2"/>
      <c r="G721" s="2"/>
    </row>
    <row r="722" spans="2:7" x14ac:dyDescent="0.25">
      <c r="B722" s="2"/>
      <c r="C722" s="2"/>
      <c r="D722" s="2"/>
      <c r="E722" s="2"/>
      <c r="F722" s="2"/>
      <c r="G722" s="2"/>
    </row>
    <row r="723" spans="2:7" x14ac:dyDescent="0.25">
      <c r="B723" s="2"/>
      <c r="C723" s="2"/>
      <c r="D723" s="2"/>
      <c r="E723" s="2"/>
      <c r="F723" s="2"/>
      <c r="G723" s="2"/>
    </row>
    <row r="724" spans="2:7" x14ac:dyDescent="0.25">
      <c r="B724" s="2"/>
      <c r="C724" s="2"/>
      <c r="D724" s="2"/>
      <c r="E724" s="2"/>
      <c r="F724" s="2"/>
      <c r="G724" s="2"/>
    </row>
    <row r="725" spans="2:7" x14ac:dyDescent="0.25">
      <c r="B725" s="2"/>
      <c r="C725" s="2"/>
      <c r="D725" s="2"/>
      <c r="E725" s="2"/>
      <c r="F725" s="2"/>
      <c r="G725" s="2"/>
    </row>
    <row r="726" spans="2:7" x14ac:dyDescent="0.25">
      <c r="B726" s="2"/>
      <c r="C726" s="2"/>
      <c r="D726" s="2"/>
      <c r="E726" s="2"/>
      <c r="F726" s="2"/>
      <c r="G726" s="2"/>
    </row>
    <row r="727" spans="2:7" x14ac:dyDescent="0.25">
      <c r="B727" s="2"/>
      <c r="C727" s="2"/>
      <c r="D727" s="2"/>
      <c r="E727" s="2"/>
      <c r="F727" s="2"/>
      <c r="G727" s="2"/>
    </row>
    <row r="728" spans="2:7" x14ac:dyDescent="0.25">
      <c r="B728" s="2"/>
      <c r="C728" s="2"/>
      <c r="D728" s="2"/>
      <c r="E728" s="2"/>
      <c r="F728" s="2"/>
      <c r="G728" s="2"/>
    </row>
    <row r="729" spans="2:7" x14ac:dyDescent="0.25">
      <c r="B729" s="2"/>
      <c r="C729" s="2"/>
      <c r="D729" s="2"/>
      <c r="E729" s="2"/>
      <c r="F729" s="2"/>
      <c r="G729" s="2"/>
    </row>
    <row r="730" spans="2:7" x14ac:dyDescent="0.25">
      <c r="B730" s="2"/>
      <c r="C730" s="2"/>
      <c r="D730" s="2"/>
      <c r="E730" s="2"/>
      <c r="F730" s="2"/>
      <c r="G730" s="2"/>
    </row>
    <row r="731" spans="2:7" x14ac:dyDescent="0.25">
      <c r="B731" s="2"/>
      <c r="C731" s="2"/>
      <c r="D731" s="2"/>
      <c r="E731" s="2"/>
      <c r="F731" s="2"/>
      <c r="G731" s="2"/>
    </row>
    <row r="732" spans="2:7" x14ac:dyDescent="0.25">
      <c r="B732" s="2"/>
      <c r="C732" s="2"/>
      <c r="D732" s="2"/>
      <c r="E732" s="2"/>
      <c r="F732" s="2"/>
      <c r="G732" s="2"/>
    </row>
    <row r="733" spans="2:7" x14ac:dyDescent="0.25">
      <c r="B733" s="2"/>
      <c r="C733" s="2"/>
      <c r="D733" s="2"/>
      <c r="E733" s="2"/>
      <c r="F733" s="2"/>
      <c r="G733" s="2"/>
    </row>
    <row r="734" spans="2:7" x14ac:dyDescent="0.25">
      <c r="B734" s="2"/>
      <c r="C734" s="2"/>
      <c r="D734" s="2"/>
      <c r="E734" s="2"/>
      <c r="F734" s="2"/>
      <c r="G734" s="2"/>
    </row>
    <row r="735" spans="2:7" x14ac:dyDescent="0.25">
      <c r="B735" s="2"/>
      <c r="C735" s="2"/>
      <c r="D735" s="2"/>
      <c r="E735" s="2"/>
      <c r="F735" s="2"/>
      <c r="G735" s="2"/>
    </row>
    <row r="736" spans="2:7" x14ac:dyDescent="0.25">
      <c r="B736" s="2"/>
      <c r="C736" s="2"/>
      <c r="D736" s="2"/>
      <c r="E736" s="2"/>
      <c r="F736" s="2"/>
      <c r="G736" s="2"/>
    </row>
    <row r="737" spans="2:7" x14ac:dyDescent="0.25">
      <c r="B737" s="2"/>
      <c r="C737" s="2"/>
      <c r="D737" s="2"/>
      <c r="E737" s="2"/>
      <c r="F737" s="2"/>
      <c r="G737" s="2"/>
    </row>
    <row r="738" spans="2:7" x14ac:dyDescent="0.25">
      <c r="B738" s="2"/>
      <c r="C738" s="2"/>
      <c r="D738" s="2"/>
      <c r="E738" s="2"/>
      <c r="F738" s="2"/>
      <c r="G738" s="2"/>
    </row>
    <row r="739" spans="2:7" x14ac:dyDescent="0.25">
      <c r="B739" s="2"/>
      <c r="C739" s="2"/>
      <c r="D739" s="2"/>
      <c r="E739" s="2"/>
      <c r="F739" s="2"/>
      <c r="G739" s="2"/>
    </row>
    <row r="740" spans="2:7" x14ac:dyDescent="0.25">
      <c r="B740" s="2"/>
      <c r="C740" s="2"/>
      <c r="D740" s="2"/>
      <c r="E740" s="2"/>
      <c r="F740" s="2"/>
      <c r="G740" s="2"/>
    </row>
    <row r="741" spans="2:7" x14ac:dyDescent="0.25">
      <c r="B741" s="2"/>
      <c r="C741" s="2"/>
      <c r="D741" s="2"/>
      <c r="E741" s="2"/>
      <c r="F741" s="2"/>
      <c r="G741" s="2"/>
    </row>
    <row r="742" spans="2:7" x14ac:dyDescent="0.25">
      <c r="B742" s="2"/>
      <c r="C742" s="2"/>
      <c r="D742" s="2"/>
      <c r="E742" s="2"/>
      <c r="F742" s="2"/>
      <c r="G742" s="2"/>
    </row>
    <row r="743" spans="2:7" x14ac:dyDescent="0.25">
      <c r="B743" s="2"/>
      <c r="C743" s="2"/>
      <c r="D743" s="2"/>
      <c r="E743" s="2"/>
      <c r="F743" s="2"/>
      <c r="G743" s="2"/>
    </row>
    <row r="744" spans="2:7" x14ac:dyDescent="0.25">
      <c r="B744" s="2"/>
      <c r="C744" s="2"/>
      <c r="D744" s="2"/>
      <c r="E744" s="2"/>
      <c r="F744" s="2"/>
      <c r="G744" s="2"/>
    </row>
    <row r="745" spans="2:7" x14ac:dyDescent="0.25">
      <c r="B745" s="2"/>
      <c r="C745" s="2"/>
      <c r="D745" s="2"/>
      <c r="E745" s="2"/>
      <c r="F745" s="2"/>
      <c r="G745" s="2"/>
    </row>
    <row r="746" spans="2:7" x14ac:dyDescent="0.25">
      <c r="B746" s="2"/>
      <c r="C746" s="2"/>
      <c r="D746" s="2"/>
      <c r="E746" s="2"/>
      <c r="F746" s="2"/>
      <c r="G746" s="2"/>
    </row>
    <row r="747" spans="2:7" x14ac:dyDescent="0.25">
      <c r="B747" s="2"/>
      <c r="C747" s="2"/>
      <c r="D747" s="2"/>
      <c r="E747" s="2"/>
      <c r="F747" s="2"/>
      <c r="G747" s="2"/>
    </row>
    <row r="748" spans="2:7" x14ac:dyDescent="0.25">
      <c r="B748" s="2"/>
      <c r="C748" s="2"/>
      <c r="D748" s="2"/>
      <c r="E748" s="2"/>
      <c r="F748" s="2"/>
      <c r="G748" s="2"/>
    </row>
    <row r="749" spans="2:7" x14ac:dyDescent="0.25">
      <c r="B749" s="2"/>
      <c r="C749" s="2"/>
      <c r="D749" s="2"/>
      <c r="E749" s="2"/>
      <c r="F749" s="2"/>
      <c r="G749" s="2"/>
    </row>
    <row r="750" spans="2:7" x14ac:dyDescent="0.25">
      <c r="B750" s="2"/>
      <c r="C750" s="2"/>
      <c r="D750" s="2"/>
      <c r="E750" s="2"/>
      <c r="F750" s="2"/>
      <c r="G750" s="2"/>
    </row>
    <row r="751" spans="2:7" x14ac:dyDescent="0.25">
      <c r="B751" s="2"/>
      <c r="C751" s="2"/>
      <c r="D751" s="2"/>
      <c r="E751" s="2"/>
      <c r="F751" s="2"/>
      <c r="G751" s="2"/>
    </row>
    <row r="752" spans="2:7" x14ac:dyDescent="0.25">
      <c r="B752" s="2"/>
      <c r="C752" s="2"/>
      <c r="D752" s="2"/>
      <c r="E752" s="2"/>
      <c r="F752" s="2"/>
      <c r="G752" s="2"/>
    </row>
    <row r="753" spans="2:7" x14ac:dyDescent="0.25">
      <c r="B753" s="2"/>
      <c r="C753" s="2"/>
      <c r="D753" s="2"/>
      <c r="E753" s="2"/>
      <c r="F753" s="2"/>
      <c r="G753" s="2"/>
    </row>
    <row r="754" spans="2:7" x14ac:dyDescent="0.25">
      <c r="B754" s="2"/>
      <c r="C754" s="2"/>
      <c r="D754" s="2"/>
      <c r="E754" s="2"/>
      <c r="F754" s="2"/>
      <c r="G754" s="2"/>
    </row>
    <row r="755" spans="2:7" x14ac:dyDescent="0.25">
      <c r="B755" s="2"/>
      <c r="C755" s="2"/>
      <c r="D755" s="2"/>
      <c r="E755" s="2"/>
      <c r="F755" s="2"/>
      <c r="G755" s="2"/>
    </row>
    <row r="756" spans="2:7" x14ac:dyDescent="0.25">
      <c r="B756" s="2"/>
      <c r="C756" s="2"/>
      <c r="D756" s="2"/>
      <c r="E756" s="2"/>
      <c r="F756" s="2"/>
      <c r="G756" s="2"/>
    </row>
    <row r="757" spans="2:7" x14ac:dyDescent="0.25">
      <c r="B757" s="2"/>
      <c r="C757" s="2"/>
      <c r="D757" s="2"/>
      <c r="E757" s="2"/>
      <c r="F757" s="2"/>
      <c r="G757" s="2"/>
    </row>
    <row r="758" spans="2:7" x14ac:dyDescent="0.25">
      <c r="B758" s="2"/>
      <c r="C758" s="2"/>
      <c r="D758" s="2"/>
      <c r="E758" s="2"/>
      <c r="F758" s="2"/>
      <c r="G758" s="2"/>
    </row>
    <row r="759" spans="2:7" x14ac:dyDescent="0.25">
      <c r="B759" s="2"/>
      <c r="C759" s="2"/>
      <c r="D759" s="2"/>
      <c r="E759" s="2"/>
      <c r="F759" s="2"/>
      <c r="G759" s="2"/>
    </row>
    <row r="760" spans="2:7" x14ac:dyDescent="0.25">
      <c r="B760" s="2"/>
      <c r="C760" s="2"/>
      <c r="D760" s="2"/>
      <c r="E760" s="2"/>
      <c r="F760" s="2"/>
      <c r="G760" s="2"/>
    </row>
    <row r="761" spans="2:7" x14ac:dyDescent="0.25">
      <c r="B761" s="2"/>
      <c r="C761" s="2"/>
      <c r="D761" s="2"/>
      <c r="E761" s="2"/>
      <c r="F761" s="2"/>
      <c r="G761" s="2"/>
    </row>
    <row r="762" spans="2:7" x14ac:dyDescent="0.25">
      <c r="B762" s="2"/>
      <c r="C762" s="2"/>
      <c r="D762" s="2"/>
      <c r="E762" s="2"/>
      <c r="F762" s="2"/>
      <c r="G762" s="2"/>
    </row>
    <row r="763" spans="2:7" x14ac:dyDescent="0.25">
      <c r="B763" s="2"/>
      <c r="C763" s="2"/>
      <c r="D763" s="2"/>
      <c r="E763" s="2"/>
      <c r="F763" s="2"/>
      <c r="G763" s="2"/>
    </row>
    <row r="764" spans="2:7" x14ac:dyDescent="0.25">
      <c r="B764" s="2"/>
      <c r="C764" s="2"/>
      <c r="D764" s="2"/>
      <c r="E764" s="2"/>
      <c r="F764" s="2"/>
      <c r="G764" s="2"/>
    </row>
    <row r="765" spans="2:7" x14ac:dyDescent="0.25">
      <c r="B765" s="2"/>
      <c r="C765" s="2"/>
      <c r="D765" s="2"/>
      <c r="E765" s="2"/>
      <c r="F765" s="2"/>
      <c r="G765" s="2"/>
    </row>
    <row r="766" spans="2:7" x14ac:dyDescent="0.25">
      <c r="B766" s="2"/>
      <c r="C766" s="2"/>
      <c r="D766" s="2"/>
      <c r="E766" s="2"/>
      <c r="F766" s="2"/>
      <c r="G766" s="2"/>
    </row>
    <row r="767" spans="2:7" x14ac:dyDescent="0.25">
      <c r="B767" s="2"/>
      <c r="C767" s="2"/>
      <c r="D767" s="2"/>
      <c r="E767" s="2"/>
      <c r="F767" s="2"/>
      <c r="G767" s="2"/>
    </row>
    <row r="768" spans="2:7" x14ac:dyDescent="0.25">
      <c r="B768" s="2"/>
      <c r="C768" s="2"/>
      <c r="D768" s="2"/>
      <c r="E768" s="2"/>
      <c r="F768" s="2"/>
      <c r="G768" s="2"/>
    </row>
    <row r="769" spans="2:7" x14ac:dyDescent="0.25">
      <c r="B769" s="2"/>
      <c r="C769" s="2"/>
      <c r="D769" s="2"/>
      <c r="E769" s="2"/>
      <c r="F769" s="2"/>
      <c r="G769" s="2"/>
    </row>
    <row r="770" spans="2:7" x14ac:dyDescent="0.25">
      <c r="B770" s="2"/>
      <c r="C770" s="2"/>
      <c r="D770" s="2"/>
      <c r="E770" s="2"/>
      <c r="F770" s="2"/>
      <c r="G770" s="2"/>
    </row>
    <row r="771" spans="2:7" x14ac:dyDescent="0.25">
      <c r="B771" s="2"/>
      <c r="C771" s="2"/>
      <c r="D771" s="2"/>
      <c r="E771" s="2"/>
      <c r="F771" s="2"/>
      <c r="G771" s="2"/>
    </row>
    <row r="772" spans="2:7" x14ac:dyDescent="0.25">
      <c r="B772" s="2"/>
      <c r="C772" s="2"/>
      <c r="D772" s="2"/>
      <c r="E772" s="2"/>
      <c r="F772" s="2"/>
      <c r="G772" s="2"/>
    </row>
    <row r="773" spans="2:7" x14ac:dyDescent="0.25">
      <c r="B773" s="2"/>
      <c r="C773" s="2"/>
      <c r="D773" s="2"/>
      <c r="E773" s="2"/>
      <c r="F773" s="2"/>
      <c r="G773" s="2"/>
    </row>
    <row r="774" spans="2:7" x14ac:dyDescent="0.25">
      <c r="B774" s="2"/>
      <c r="C774" s="2"/>
      <c r="D774" s="2"/>
      <c r="E774" s="2"/>
      <c r="F774" s="2"/>
      <c r="G774" s="2"/>
    </row>
    <row r="775" spans="2:7" x14ac:dyDescent="0.25">
      <c r="B775" s="2"/>
      <c r="C775" s="2"/>
      <c r="D775" s="2"/>
      <c r="E775" s="2"/>
      <c r="F775" s="2"/>
      <c r="G775" s="2"/>
    </row>
    <row r="776" spans="2:7" x14ac:dyDescent="0.25">
      <c r="B776" s="2"/>
      <c r="C776" s="2"/>
      <c r="D776" s="2"/>
      <c r="E776" s="2"/>
      <c r="F776" s="2"/>
      <c r="G776" s="2"/>
    </row>
    <row r="777" spans="2:7" x14ac:dyDescent="0.25">
      <c r="B777" s="2"/>
      <c r="C777" s="2"/>
      <c r="D777" s="2"/>
      <c r="E777" s="2"/>
      <c r="F777" s="2"/>
      <c r="G777" s="2"/>
    </row>
    <row r="778" spans="2:7" x14ac:dyDescent="0.25">
      <c r="B778" s="2"/>
      <c r="C778" s="2"/>
      <c r="D778" s="2"/>
      <c r="E778" s="2"/>
      <c r="F778" s="2"/>
      <c r="G778" s="2"/>
    </row>
    <row r="779" spans="2:7" x14ac:dyDescent="0.25">
      <c r="B779" s="2"/>
      <c r="C779" s="2"/>
      <c r="D779" s="2"/>
      <c r="E779" s="2"/>
      <c r="F779" s="2"/>
      <c r="G779" s="2"/>
    </row>
    <row r="780" spans="2:7" x14ac:dyDescent="0.25">
      <c r="B780" s="2"/>
      <c r="C780" s="2"/>
      <c r="D780" s="2"/>
      <c r="E780" s="2"/>
      <c r="F780" s="2"/>
      <c r="G780" s="2"/>
    </row>
    <row r="781" spans="2:7" x14ac:dyDescent="0.25">
      <c r="B781" s="2"/>
      <c r="C781" s="2"/>
      <c r="D781" s="2"/>
      <c r="E781" s="2"/>
      <c r="F781" s="2"/>
      <c r="G781" s="2"/>
    </row>
    <row r="782" spans="2:7" x14ac:dyDescent="0.25">
      <c r="B782" s="2"/>
      <c r="C782" s="2"/>
      <c r="D782" s="2"/>
      <c r="E782" s="2"/>
      <c r="F782" s="2"/>
      <c r="G782" s="2"/>
    </row>
    <row r="783" spans="2:7" x14ac:dyDescent="0.25">
      <c r="B783" s="2"/>
      <c r="C783" s="2"/>
      <c r="D783" s="2"/>
      <c r="E783" s="2"/>
      <c r="F783" s="2"/>
      <c r="G783" s="2"/>
    </row>
    <row r="784" spans="2:7" x14ac:dyDescent="0.25">
      <c r="B784" s="2"/>
      <c r="C784" s="2"/>
      <c r="D784" s="2"/>
      <c r="E784" s="2"/>
      <c r="F784" s="2"/>
      <c r="G784" s="2"/>
    </row>
    <row r="785" spans="2:7" x14ac:dyDescent="0.25">
      <c r="B785" s="2"/>
      <c r="C785" s="2"/>
      <c r="D785" s="2"/>
      <c r="E785" s="2"/>
      <c r="F785" s="2"/>
      <c r="G785" s="2"/>
    </row>
    <row r="786" spans="2:7" x14ac:dyDescent="0.25">
      <c r="B786" s="2"/>
      <c r="C786" s="2"/>
      <c r="D786" s="2"/>
      <c r="E786" s="2"/>
      <c r="F786" s="2"/>
      <c r="G786" s="2"/>
    </row>
    <row r="787" spans="2:7" x14ac:dyDescent="0.25">
      <c r="B787" s="2"/>
      <c r="C787" s="2"/>
      <c r="D787" s="2"/>
      <c r="E787" s="2"/>
      <c r="F787" s="2"/>
      <c r="G787" s="2"/>
    </row>
    <row r="788" spans="2:7" x14ac:dyDescent="0.25">
      <c r="B788" s="2"/>
      <c r="C788" s="2"/>
      <c r="D788" s="2"/>
      <c r="E788" s="2"/>
      <c r="F788" s="2"/>
      <c r="G788" s="2"/>
    </row>
    <row r="789" spans="2:7" x14ac:dyDescent="0.25">
      <c r="B789" s="2"/>
      <c r="C789" s="2"/>
      <c r="D789" s="2"/>
      <c r="E789" s="2"/>
      <c r="F789" s="2"/>
      <c r="G789" s="2"/>
    </row>
    <row r="790" spans="2:7" x14ac:dyDescent="0.25">
      <c r="B790" s="2"/>
      <c r="C790" s="2"/>
      <c r="D790" s="2"/>
      <c r="E790" s="2"/>
      <c r="F790" s="2"/>
      <c r="G790" s="2"/>
    </row>
    <row r="791" spans="2:7" x14ac:dyDescent="0.25">
      <c r="B791" s="2"/>
      <c r="C791" s="2"/>
      <c r="D791" s="2"/>
      <c r="E791" s="2"/>
      <c r="F791" s="2"/>
      <c r="G791" s="2"/>
    </row>
    <row r="792" spans="2:7" x14ac:dyDescent="0.25">
      <c r="B792" s="2"/>
      <c r="C792" s="2"/>
      <c r="D792" s="2"/>
      <c r="E792" s="2"/>
      <c r="F792" s="2"/>
      <c r="G792" s="2"/>
    </row>
    <row r="793" spans="2:7" x14ac:dyDescent="0.25">
      <c r="B793" s="2"/>
      <c r="C793" s="2"/>
      <c r="D793" s="2"/>
      <c r="E793" s="2"/>
      <c r="F793" s="2"/>
      <c r="G793" s="2"/>
    </row>
    <row r="794" spans="2:7" x14ac:dyDescent="0.25">
      <c r="B794" s="2"/>
      <c r="C794" s="2"/>
      <c r="D794" s="2"/>
      <c r="E794" s="2"/>
      <c r="F794" s="2"/>
      <c r="G794" s="2"/>
    </row>
    <row r="795" spans="2:7" x14ac:dyDescent="0.25">
      <c r="B795" s="2"/>
      <c r="C795" s="2"/>
      <c r="D795" s="2"/>
      <c r="E795" s="2"/>
      <c r="F795" s="2"/>
      <c r="G795" s="2"/>
    </row>
    <row r="796" spans="2:7" x14ac:dyDescent="0.25">
      <c r="B796" s="2"/>
      <c r="C796" s="2"/>
      <c r="D796" s="2"/>
      <c r="E796" s="2"/>
      <c r="F796" s="2"/>
      <c r="G796" s="2"/>
    </row>
    <row r="797" spans="2:7" x14ac:dyDescent="0.25">
      <c r="B797" s="2"/>
      <c r="C797" s="2"/>
      <c r="D797" s="2"/>
      <c r="E797" s="2"/>
      <c r="F797" s="2"/>
      <c r="G797" s="2"/>
    </row>
    <row r="798" spans="2:7" x14ac:dyDescent="0.25">
      <c r="B798" s="2"/>
      <c r="C798" s="2"/>
      <c r="D798" s="2"/>
      <c r="E798" s="2"/>
      <c r="F798" s="2"/>
      <c r="G798" s="2"/>
    </row>
    <row r="799" spans="2:7" x14ac:dyDescent="0.25">
      <c r="B799" s="2"/>
      <c r="C799" s="2"/>
      <c r="D799" s="2"/>
      <c r="E799" s="2"/>
      <c r="F799" s="2"/>
      <c r="G799" s="2"/>
    </row>
    <row r="800" spans="2:7" x14ac:dyDescent="0.25">
      <c r="B800" s="2"/>
      <c r="C800" s="2"/>
      <c r="D800" s="2"/>
      <c r="E800" s="2"/>
      <c r="F800" s="2"/>
      <c r="G800" s="2"/>
    </row>
    <row r="801" spans="2:7" x14ac:dyDescent="0.25">
      <c r="B801" s="2"/>
      <c r="C801" s="2"/>
      <c r="D801" s="2"/>
      <c r="E801" s="2"/>
      <c r="F801" s="2"/>
      <c r="G801" s="2"/>
    </row>
    <row r="802" spans="2:7" x14ac:dyDescent="0.25">
      <c r="B802" s="2"/>
      <c r="C802" s="2"/>
      <c r="D802" s="2"/>
      <c r="E802" s="2"/>
      <c r="F802" s="2"/>
      <c r="G802" s="2"/>
    </row>
    <row r="803" spans="2:7" x14ac:dyDescent="0.25">
      <c r="B803" s="2"/>
      <c r="C803" s="2"/>
      <c r="D803" s="2"/>
      <c r="E803" s="2"/>
      <c r="F803" s="2"/>
      <c r="G803" s="2"/>
    </row>
    <row r="804" spans="2:7" x14ac:dyDescent="0.25">
      <c r="B804" s="2"/>
      <c r="C804" s="2"/>
      <c r="D804" s="2"/>
      <c r="E804" s="2"/>
      <c r="F804" s="2"/>
      <c r="G804" s="2"/>
    </row>
    <row r="805" spans="2:7" x14ac:dyDescent="0.25">
      <c r="B805" s="2"/>
      <c r="C805" s="2"/>
      <c r="D805" s="2"/>
      <c r="E805" s="2"/>
      <c r="F805" s="2"/>
      <c r="G805" s="2"/>
    </row>
    <row r="806" spans="2:7" x14ac:dyDescent="0.25">
      <c r="B806" s="2"/>
      <c r="C806" s="2"/>
      <c r="D806" s="2"/>
      <c r="E806" s="2"/>
      <c r="F806" s="2"/>
      <c r="G806" s="2"/>
    </row>
    <row r="807" spans="2:7" x14ac:dyDescent="0.25">
      <c r="B807" s="2"/>
      <c r="C807" s="2"/>
      <c r="D807" s="2"/>
      <c r="E807" s="2"/>
      <c r="F807" s="2"/>
      <c r="G807" s="2"/>
    </row>
    <row r="808" spans="2:7" x14ac:dyDescent="0.25">
      <c r="B808" s="2"/>
      <c r="C808" s="2"/>
      <c r="D808" s="2"/>
      <c r="E808" s="2"/>
      <c r="F808" s="2"/>
      <c r="G808" s="2"/>
    </row>
    <row r="809" spans="2:7" x14ac:dyDescent="0.25">
      <c r="B809" s="2"/>
      <c r="C809" s="2"/>
      <c r="D809" s="2"/>
      <c r="E809" s="2"/>
      <c r="F809" s="2"/>
      <c r="G809" s="2"/>
    </row>
    <row r="810" spans="2:7" x14ac:dyDescent="0.25">
      <c r="B810" s="2"/>
      <c r="C810" s="2"/>
      <c r="D810" s="2"/>
      <c r="E810" s="2"/>
      <c r="F810" s="2"/>
      <c r="G810" s="2"/>
    </row>
    <row r="811" spans="2:7" x14ac:dyDescent="0.25">
      <c r="B811" s="2"/>
      <c r="C811" s="2"/>
      <c r="D811" s="2"/>
      <c r="E811" s="2"/>
      <c r="F811" s="2"/>
      <c r="G811" s="2"/>
    </row>
    <row r="812" spans="2:7" x14ac:dyDescent="0.25">
      <c r="B812" s="2"/>
      <c r="C812" s="2"/>
      <c r="D812" s="2"/>
      <c r="E812" s="2"/>
      <c r="F812" s="2"/>
      <c r="G812" s="2"/>
    </row>
    <row r="813" spans="2:7" x14ac:dyDescent="0.25">
      <c r="B813" s="2"/>
      <c r="C813" s="2"/>
      <c r="D813" s="2"/>
      <c r="E813" s="2"/>
      <c r="F813" s="2"/>
      <c r="G813" s="2"/>
    </row>
    <row r="814" spans="2:7" x14ac:dyDescent="0.25">
      <c r="B814" s="2"/>
      <c r="C814" s="2"/>
      <c r="D814" s="2"/>
      <c r="E814" s="2"/>
      <c r="F814" s="2"/>
      <c r="G814" s="2"/>
    </row>
    <row r="815" spans="2:7" x14ac:dyDescent="0.25">
      <c r="B815" s="2"/>
      <c r="C815" s="2"/>
      <c r="D815" s="2"/>
      <c r="E815" s="2"/>
      <c r="F815" s="2"/>
      <c r="G815" s="2"/>
    </row>
    <row r="816" spans="2:7" x14ac:dyDescent="0.25">
      <c r="B816" s="2"/>
      <c r="C816" s="2"/>
      <c r="D816" s="2"/>
      <c r="E816" s="2"/>
      <c r="F816" s="2"/>
      <c r="G816" s="2"/>
    </row>
    <row r="817" spans="2:7" x14ac:dyDescent="0.25">
      <c r="B817" s="2"/>
      <c r="C817" s="2"/>
      <c r="D817" s="2"/>
      <c r="E817" s="2"/>
      <c r="F817" s="2"/>
      <c r="G817" s="2"/>
    </row>
    <row r="818" spans="2:7" x14ac:dyDescent="0.25">
      <c r="B818" s="2"/>
      <c r="C818" s="2"/>
      <c r="D818" s="2"/>
      <c r="E818" s="2"/>
      <c r="F818" s="2"/>
      <c r="G818" s="2"/>
    </row>
    <row r="819" spans="2:7" x14ac:dyDescent="0.25">
      <c r="B819" s="2"/>
      <c r="C819" s="2"/>
      <c r="D819" s="2"/>
      <c r="E819" s="2"/>
      <c r="F819" s="2"/>
      <c r="G819" s="2"/>
    </row>
    <row r="820" spans="2:7" x14ac:dyDescent="0.25">
      <c r="B820" s="2"/>
      <c r="C820" s="2"/>
      <c r="D820" s="2"/>
      <c r="E820" s="2"/>
      <c r="F820" s="2"/>
      <c r="G820" s="2"/>
    </row>
    <row r="821" spans="2:7" x14ac:dyDescent="0.25">
      <c r="B821" s="2"/>
      <c r="C821" s="2"/>
      <c r="D821" s="2"/>
      <c r="E821" s="2"/>
      <c r="F821" s="2"/>
      <c r="G821" s="2"/>
    </row>
    <row r="822" spans="2:7" x14ac:dyDescent="0.25">
      <c r="B822" s="2"/>
      <c r="C822" s="2"/>
      <c r="D822" s="2"/>
      <c r="E822" s="2"/>
      <c r="F822" s="2"/>
      <c r="G822" s="2"/>
    </row>
    <row r="823" spans="2:7" x14ac:dyDescent="0.25">
      <c r="B823" s="2"/>
      <c r="C823" s="2"/>
      <c r="D823" s="2"/>
      <c r="E823" s="2"/>
      <c r="F823" s="2"/>
      <c r="G823" s="2"/>
    </row>
    <row r="824" spans="2:7" x14ac:dyDescent="0.25">
      <c r="B824" s="2"/>
      <c r="C824" s="2"/>
      <c r="D824" s="2"/>
      <c r="E824" s="2"/>
      <c r="F824" s="2"/>
      <c r="G824" s="2"/>
    </row>
    <row r="825" spans="2:7" x14ac:dyDescent="0.25">
      <c r="B825" s="2"/>
      <c r="C825" s="2"/>
      <c r="D825" s="2"/>
      <c r="E825" s="2"/>
      <c r="F825" s="2"/>
      <c r="G825" s="2"/>
    </row>
    <row r="826" spans="2:7" x14ac:dyDescent="0.25">
      <c r="B826" s="2"/>
      <c r="C826" s="2"/>
      <c r="D826" s="2"/>
      <c r="E826" s="2"/>
      <c r="F826" s="2"/>
      <c r="G826" s="2"/>
    </row>
    <row r="827" spans="2:7" x14ac:dyDescent="0.25">
      <c r="B827" s="2"/>
      <c r="C827" s="2"/>
      <c r="D827" s="2"/>
      <c r="E827" s="2"/>
      <c r="F827" s="2"/>
      <c r="G827" s="2"/>
    </row>
    <row r="828" spans="2:7" x14ac:dyDescent="0.25">
      <c r="B828" s="2"/>
      <c r="C828" s="2"/>
      <c r="D828" s="2"/>
      <c r="E828" s="2"/>
      <c r="F828" s="2"/>
      <c r="G828" s="2"/>
    </row>
    <row r="829" spans="2:7" x14ac:dyDescent="0.25">
      <c r="B829" s="2"/>
      <c r="C829" s="2"/>
      <c r="D829" s="2"/>
      <c r="E829" s="2"/>
      <c r="F829" s="2"/>
      <c r="G829" s="2"/>
    </row>
    <row r="830" spans="2:7" x14ac:dyDescent="0.25">
      <c r="B830" s="2"/>
      <c r="C830" s="2"/>
      <c r="D830" s="2"/>
      <c r="E830" s="2"/>
      <c r="F830" s="2"/>
      <c r="G830" s="2"/>
    </row>
    <row r="831" spans="2:7" x14ac:dyDescent="0.25">
      <c r="B831" s="2"/>
      <c r="C831" s="2"/>
      <c r="D831" s="2"/>
      <c r="E831" s="2"/>
      <c r="F831" s="2"/>
      <c r="G831" s="2"/>
    </row>
    <row r="832" spans="2:7" x14ac:dyDescent="0.25">
      <c r="B832" s="2"/>
      <c r="C832" s="2"/>
      <c r="D832" s="2"/>
      <c r="E832" s="2"/>
      <c r="F832" s="2"/>
      <c r="G832" s="2"/>
    </row>
    <row r="833" spans="2:7" x14ac:dyDescent="0.25">
      <c r="B833" s="2"/>
      <c r="C833" s="2"/>
      <c r="D833" s="2"/>
      <c r="E833" s="2"/>
      <c r="F833" s="2"/>
      <c r="G833" s="2"/>
    </row>
    <row r="834" spans="2:7" x14ac:dyDescent="0.25">
      <c r="B834" s="2"/>
      <c r="C834" s="2"/>
      <c r="D834" s="2"/>
      <c r="E834" s="2"/>
      <c r="F834" s="2"/>
      <c r="G834" s="2"/>
    </row>
    <row r="835" spans="2:7" x14ac:dyDescent="0.25">
      <c r="B835" s="2"/>
      <c r="C835" s="2"/>
      <c r="D835" s="2"/>
      <c r="E835" s="2"/>
      <c r="F835" s="2"/>
      <c r="G835" s="2"/>
    </row>
    <row r="836" spans="2:7" x14ac:dyDescent="0.25">
      <c r="B836" s="2"/>
      <c r="C836" s="2"/>
      <c r="D836" s="2"/>
      <c r="E836" s="2"/>
      <c r="F836" s="2"/>
      <c r="G836" s="2"/>
    </row>
    <row r="837" spans="2:7" x14ac:dyDescent="0.25">
      <c r="B837" s="2"/>
      <c r="C837" s="2"/>
      <c r="D837" s="2"/>
      <c r="E837" s="2"/>
      <c r="F837" s="2"/>
      <c r="G837" s="2"/>
    </row>
    <row r="838" spans="2:7" x14ac:dyDescent="0.25">
      <c r="B838" s="2"/>
      <c r="C838" s="2"/>
      <c r="D838" s="2"/>
      <c r="E838" s="2"/>
      <c r="F838" s="2"/>
      <c r="G838" s="2"/>
    </row>
    <row r="839" spans="2:7" x14ac:dyDescent="0.25">
      <c r="B839" s="2"/>
      <c r="C839" s="2"/>
      <c r="D839" s="2"/>
      <c r="E839" s="2"/>
      <c r="F839" s="2"/>
      <c r="G839" s="2"/>
    </row>
    <row r="840" spans="2:7" x14ac:dyDescent="0.25">
      <c r="B840" s="2"/>
      <c r="C840" s="2"/>
      <c r="D840" s="2"/>
      <c r="E840" s="2"/>
      <c r="F840" s="2"/>
      <c r="G840" s="2"/>
    </row>
    <row r="841" spans="2:7" x14ac:dyDescent="0.25">
      <c r="B841" s="2"/>
      <c r="C841" s="2"/>
      <c r="D841" s="2"/>
      <c r="E841" s="2"/>
      <c r="F841" s="2"/>
      <c r="G841" s="2"/>
    </row>
    <row r="842" spans="2:7" x14ac:dyDescent="0.25">
      <c r="B842" s="2"/>
      <c r="C842" s="2"/>
      <c r="D842" s="2"/>
      <c r="E842" s="2"/>
      <c r="F842" s="2"/>
      <c r="G842" s="2"/>
    </row>
    <row r="843" spans="2:7" x14ac:dyDescent="0.25">
      <c r="B843" s="2"/>
      <c r="C843" s="2"/>
      <c r="D843" s="2"/>
      <c r="E843" s="2"/>
      <c r="F843" s="2"/>
      <c r="G843" s="2"/>
    </row>
    <row r="844" spans="2:7" x14ac:dyDescent="0.25">
      <c r="B844" s="2"/>
      <c r="C844" s="2"/>
      <c r="D844" s="2"/>
      <c r="E844" s="2"/>
      <c r="F844" s="2"/>
      <c r="G844" s="2"/>
    </row>
    <row r="845" spans="2:7" x14ac:dyDescent="0.25">
      <c r="B845" s="2"/>
      <c r="C845" s="2"/>
      <c r="D845" s="2"/>
      <c r="E845" s="2"/>
      <c r="F845" s="2"/>
      <c r="G845" s="2"/>
    </row>
    <row r="846" spans="2:7" x14ac:dyDescent="0.25">
      <c r="B846" s="2"/>
      <c r="C846" s="2"/>
      <c r="D846" s="2"/>
      <c r="E846" s="2"/>
      <c r="F846" s="2"/>
      <c r="G846" s="2"/>
    </row>
    <row r="847" spans="2:7" x14ac:dyDescent="0.25">
      <c r="B847" s="2"/>
      <c r="C847" s="2"/>
      <c r="D847" s="2"/>
      <c r="E847" s="2"/>
      <c r="F847" s="2"/>
      <c r="G847" s="2"/>
    </row>
    <row r="848" spans="2:7" x14ac:dyDescent="0.25">
      <c r="B848" s="2"/>
      <c r="C848" s="2"/>
      <c r="D848" s="2"/>
      <c r="E848" s="2"/>
      <c r="F848" s="2"/>
      <c r="G848" s="2"/>
    </row>
    <row r="849" spans="2:7" x14ac:dyDescent="0.25">
      <c r="B849" s="2"/>
      <c r="C849" s="2"/>
      <c r="D849" s="2"/>
      <c r="E849" s="2"/>
      <c r="F849" s="2"/>
      <c r="G849" s="2"/>
    </row>
    <row r="850" spans="2:7" x14ac:dyDescent="0.25">
      <c r="B850" s="2"/>
      <c r="C850" s="2"/>
      <c r="D850" s="2"/>
      <c r="E850" s="2"/>
      <c r="F850" s="2"/>
      <c r="G850" s="2"/>
    </row>
    <row r="851" spans="2:7" x14ac:dyDescent="0.25">
      <c r="B851" s="2"/>
      <c r="C851" s="2"/>
      <c r="D851" s="2"/>
      <c r="E851" s="2"/>
      <c r="F851" s="2"/>
      <c r="G851" s="2"/>
    </row>
    <row r="852" spans="2:7" x14ac:dyDescent="0.25">
      <c r="B852" s="2"/>
      <c r="C852" s="2"/>
      <c r="D852" s="2"/>
      <c r="E852" s="2"/>
      <c r="F852" s="2"/>
      <c r="G852" s="2"/>
    </row>
    <row r="853" spans="2:7" x14ac:dyDescent="0.25">
      <c r="B853" s="2"/>
      <c r="C853" s="2"/>
      <c r="D853" s="2"/>
      <c r="E853" s="2"/>
      <c r="F853" s="2"/>
      <c r="G853" s="2"/>
    </row>
    <row r="854" spans="2:7" x14ac:dyDescent="0.25">
      <c r="B854" s="2"/>
      <c r="C854" s="2"/>
      <c r="D854" s="2"/>
      <c r="E854" s="2"/>
      <c r="F854" s="2"/>
      <c r="G854" s="2"/>
    </row>
    <row r="855" spans="2:7" x14ac:dyDescent="0.25">
      <c r="B855" s="2"/>
      <c r="C855" s="2"/>
      <c r="D855" s="2"/>
      <c r="E855" s="2"/>
      <c r="F855" s="2"/>
      <c r="G855" s="2"/>
    </row>
    <row r="856" spans="2:7" x14ac:dyDescent="0.25">
      <c r="B856" s="2"/>
      <c r="C856" s="2"/>
      <c r="D856" s="2"/>
      <c r="E856" s="2"/>
      <c r="F856" s="2"/>
      <c r="G856" s="2"/>
    </row>
    <row r="857" spans="2:7" x14ac:dyDescent="0.25">
      <c r="B857" s="2"/>
      <c r="C857" s="2"/>
      <c r="D857" s="2"/>
      <c r="E857" s="2"/>
      <c r="F857" s="2"/>
      <c r="G857" s="2"/>
    </row>
    <row r="858" spans="2:7" x14ac:dyDescent="0.25">
      <c r="B858" s="2"/>
      <c r="C858" s="2"/>
      <c r="D858" s="2"/>
      <c r="E858" s="2"/>
      <c r="F858" s="2"/>
      <c r="G858" s="2"/>
    </row>
    <row r="859" spans="2:7" x14ac:dyDescent="0.25">
      <c r="B859" s="2"/>
      <c r="C859" s="2"/>
      <c r="D859" s="2"/>
      <c r="E859" s="2"/>
      <c r="F859" s="2"/>
      <c r="G859" s="2"/>
    </row>
    <row r="860" spans="2:7" x14ac:dyDescent="0.25">
      <c r="B860" s="2"/>
      <c r="C860" s="2"/>
      <c r="D860" s="2"/>
      <c r="E860" s="2"/>
      <c r="F860" s="2"/>
      <c r="G860" s="2"/>
    </row>
    <row r="861" spans="2:7" x14ac:dyDescent="0.25">
      <c r="B861" s="2"/>
      <c r="C861" s="2"/>
      <c r="D861" s="2"/>
      <c r="E861" s="2"/>
      <c r="F861" s="2"/>
      <c r="G861" s="2"/>
    </row>
    <row r="862" spans="2:7" x14ac:dyDescent="0.25">
      <c r="B862" s="2"/>
      <c r="C862" s="2"/>
      <c r="D862" s="2"/>
      <c r="E862" s="2"/>
      <c r="F862" s="2"/>
      <c r="G862" s="2"/>
    </row>
    <row r="863" spans="2:7" x14ac:dyDescent="0.25">
      <c r="B863" s="2"/>
      <c r="C863" s="2"/>
      <c r="D863" s="2"/>
      <c r="E863" s="2"/>
      <c r="F863" s="2"/>
      <c r="G863" s="2"/>
    </row>
    <row r="864" spans="2:7" x14ac:dyDescent="0.25">
      <c r="B864" s="2"/>
      <c r="C864" s="2"/>
      <c r="D864" s="2"/>
      <c r="E864" s="2"/>
      <c r="F864" s="2"/>
      <c r="G864" s="2"/>
    </row>
    <row r="865" spans="2:7" x14ac:dyDescent="0.25">
      <c r="B865" s="2"/>
      <c r="C865" s="2"/>
      <c r="D865" s="2"/>
      <c r="E865" s="2"/>
      <c r="F865" s="2"/>
      <c r="G865" s="2"/>
    </row>
    <row r="866" spans="2:7" x14ac:dyDescent="0.25">
      <c r="B866" s="2"/>
      <c r="C866" s="2"/>
      <c r="D866" s="2"/>
      <c r="E866" s="2"/>
      <c r="F866" s="2"/>
      <c r="G866" s="2"/>
    </row>
    <row r="867" spans="2:7" x14ac:dyDescent="0.25">
      <c r="B867" s="2"/>
      <c r="C867" s="2"/>
      <c r="D867" s="2"/>
      <c r="E867" s="2"/>
      <c r="F867" s="2"/>
      <c r="G867" s="2"/>
    </row>
    <row r="868" spans="2:7" x14ac:dyDescent="0.25">
      <c r="B868" s="2"/>
      <c r="C868" s="2"/>
      <c r="D868" s="2"/>
      <c r="E868" s="2"/>
      <c r="F868" s="2"/>
      <c r="G868" s="2"/>
    </row>
    <row r="869" spans="2:7" x14ac:dyDescent="0.25">
      <c r="B869" s="2"/>
      <c r="C869" s="2"/>
      <c r="D869" s="2"/>
      <c r="E869" s="2"/>
      <c r="F869" s="2"/>
      <c r="G869" s="2"/>
    </row>
    <row r="870" spans="2:7" x14ac:dyDescent="0.25">
      <c r="B870" s="2"/>
      <c r="C870" s="2"/>
      <c r="D870" s="2"/>
      <c r="E870" s="2"/>
      <c r="F870" s="2"/>
      <c r="G870" s="2"/>
    </row>
    <row r="871" spans="2:7" x14ac:dyDescent="0.25">
      <c r="B871" s="2"/>
      <c r="C871" s="2"/>
      <c r="D871" s="2"/>
      <c r="E871" s="2"/>
      <c r="F871" s="2"/>
      <c r="G871" s="2"/>
    </row>
    <row r="872" spans="2:7" x14ac:dyDescent="0.25">
      <c r="B872" s="2"/>
      <c r="C872" s="2"/>
      <c r="D872" s="2"/>
      <c r="E872" s="2"/>
      <c r="F872" s="2"/>
      <c r="G872" s="2"/>
    </row>
    <row r="873" spans="2:7" x14ac:dyDescent="0.25">
      <c r="B873" s="2"/>
      <c r="C873" s="2"/>
      <c r="D873" s="2"/>
      <c r="E873" s="2"/>
      <c r="F873" s="2"/>
      <c r="G873" s="2"/>
    </row>
    <row r="874" spans="2:7" x14ac:dyDescent="0.25">
      <c r="B874" s="2"/>
      <c r="C874" s="2"/>
      <c r="D874" s="2"/>
      <c r="E874" s="2"/>
      <c r="F874" s="2"/>
      <c r="G874" s="2"/>
    </row>
  </sheetData>
  <mergeCells count="21">
    <mergeCell ref="B6:C6"/>
    <mergeCell ref="A1:A3"/>
    <mergeCell ref="B1:C1"/>
    <mergeCell ref="B2:C2"/>
    <mergeCell ref="B3:C3"/>
    <mergeCell ref="B5:C5"/>
    <mergeCell ref="G4:I4"/>
    <mergeCell ref="R4:S4"/>
    <mergeCell ref="E5:E21"/>
    <mergeCell ref="F5:F21"/>
    <mergeCell ref="H5:I5"/>
    <mergeCell ref="E1:I1"/>
    <mergeCell ref="L1:O1"/>
    <mergeCell ref="Q1:Q2"/>
    <mergeCell ref="R1:S1"/>
    <mergeCell ref="E2:I2"/>
    <mergeCell ref="L2:M3"/>
    <mergeCell ref="N2:N3"/>
    <mergeCell ref="R2:S2"/>
    <mergeCell ref="E3:F3"/>
    <mergeCell ref="G3:I3"/>
  </mergeCells>
  <dataValidations disablePrompts="1" count="1">
    <dataValidation type="list" allowBlank="1" showInputMessage="1" showErrorMessage="1" sqref="H5">
      <formula1>"5 su 7,6 su 7, 7 su 7"</formula1>
    </dataValidation>
  </dataValidation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tabSelected="1" topLeftCell="G1" zoomScaleNormal="100" workbookViewId="0">
      <selection activeCell="G5" sqref="G5:H5"/>
    </sheetView>
  </sheetViews>
  <sheetFormatPr defaultRowHeight="15" x14ac:dyDescent="0.25"/>
  <cols>
    <col min="1" max="1" width="77.140625" bestFit="1" customWidth="1"/>
    <col min="2" max="2" width="12.42578125" bestFit="1" customWidth="1"/>
    <col min="3" max="3" width="8.140625" customWidth="1"/>
    <col min="4" max="4" width="18.7109375" bestFit="1" customWidth="1"/>
    <col min="5" max="5" width="20.7109375" customWidth="1"/>
    <col min="6" max="6" width="107.140625" bestFit="1" customWidth="1"/>
    <col min="7" max="7" width="9.140625" customWidth="1"/>
    <col min="8" max="8" width="7" bestFit="1" customWidth="1"/>
    <col min="9" max="9" width="4" customWidth="1"/>
    <col min="10" max="10" width="4.5703125" customWidth="1"/>
    <col min="11" max="11" width="107.140625" bestFit="1" customWidth="1"/>
    <col min="12" max="12" width="10.28515625" bestFit="1" customWidth="1"/>
    <col min="13" max="13" width="9.5703125" bestFit="1" customWidth="1"/>
    <col min="14" max="14" width="25.85546875" customWidth="1"/>
    <col min="15" max="15" width="12.85546875" bestFit="1" customWidth="1"/>
    <col min="16" max="16" width="44.28515625" bestFit="1" customWidth="1"/>
    <col min="17" max="17" width="28.85546875" customWidth="1"/>
  </cols>
  <sheetData>
    <row r="1" spans="1:17" x14ac:dyDescent="0.25">
      <c r="A1" s="106" t="s">
        <v>140</v>
      </c>
      <c r="B1" s="106"/>
      <c r="C1" s="2"/>
      <c r="D1" s="103" t="s">
        <v>11</v>
      </c>
      <c r="E1" s="104"/>
      <c r="F1" s="104"/>
      <c r="G1" s="104"/>
      <c r="H1" s="105"/>
      <c r="I1" s="24"/>
      <c r="J1" s="2"/>
      <c r="K1" s="151" t="s">
        <v>29</v>
      </c>
      <c r="L1" s="152"/>
      <c r="M1" s="152"/>
      <c r="N1" s="152"/>
      <c r="O1" s="2"/>
      <c r="P1" s="121" t="s">
        <v>33</v>
      </c>
      <c r="Q1" s="122"/>
    </row>
    <row r="2" spans="1:17" ht="60" x14ac:dyDescent="0.25">
      <c r="A2" s="107" t="s">
        <v>141</v>
      </c>
      <c r="B2" s="107"/>
      <c r="C2" s="2"/>
      <c r="D2" s="103" t="s">
        <v>12</v>
      </c>
      <c r="E2" s="104"/>
      <c r="F2" s="104"/>
      <c r="G2" s="104"/>
      <c r="H2" s="105"/>
      <c r="I2" s="24"/>
      <c r="J2" s="2"/>
      <c r="K2" s="128" t="s">
        <v>1</v>
      </c>
      <c r="L2" s="128"/>
      <c r="M2" s="129" t="s">
        <v>30</v>
      </c>
      <c r="N2" s="93" t="s">
        <v>31</v>
      </c>
      <c r="O2" s="2"/>
      <c r="P2" s="173"/>
      <c r="Q2" s="174"/>
    </row>
    <row r="3" spans="1:17" ht="23.25" customHeight="1" thickBot="1" x14ac:dyDescent="0.3">
      <c r="A3" s="161" t="s">
        <v>81</v>
      </c>
      <c r="B3" s="161"/>
      <c r="C3" s="2"/>
      <c r="D3" s="114" t="s">
        <v>13</v>
      </c>
      <c r="E3" s="115"/>
      <c r="F3" s="171" t="s">
        <v>226</v>
      </c>
      <c r="G3" s="167"/>
      <c r="H3" s="168"/>
      <c r="I3" s="24"/>
      <c r="J3" s="2"/>
      <c r="K3" s="155"/>
      <c r="L3" s="155"/>
      <c r="M3" s="156"/>
      <c r="N3" s="36" t="s">
        <v>42</v>
      </c>
      <c r="O3" s="2"/>
    </row>
    <row r="4" spans="1:17" ht="53.25" customHeight="1" thickTop="1" thickBot="1" x14ac:dyDescent="0.3">
      <c r="A4" s="64" t="s">
        <v>227</v>
      </c>
      <c r="B4" s="55"/>
      <c r="C4" s="2"/>
      <c r="D4" s="3" t="s">
        <v>14</v>
      </c>
      <c r="E4" s="4" t="s">
        <v>15</v>
      </c>
      <c r="F4" s="177" t="s">
        <v>228</v>
      </c>
      <c r="G4" s="177"/>
      <c r="H4" s="178"/>
      <c r="I4" s="24"/>
      <c r="J4" s="2"/>
      <c r="K4" s="11" t="s">
        <v>46</v>
      </c>
      <c r="L4" s="28" t="s">
        <v>16</v>
      </c>
      <c r="M4" s="25">
        <v>300</v>
      </c>
      <c r="N4" s="18">
        <v>300</v>
      </c>
      <c r="O4" s="2"/>
      <c r="P4" s="119" t="s">
        <v>34</v>
      </c>
      <c r="Q4" s="120"/>
    </row>
    <row r="5" spans="1:17" ht="31.5" thickTop="1" thickBot="1" x14ac:dyDescent="0.3">
      <c r="A5" s="111" t="s">
        <v>83</v>
      </c>
      <c r="B5" s="111"/>
      <c r="C5" s="2"/>
      <c r="D5" s="95" t="s">
        <v>0</v>
      </c>
      <c r="E5" s="98">
        <v>1</v>
      </c>
      <c r="F5" s="5" t="s">
        <v>57</v>
      </c>
      <c r="G5" s="101" t="s">
        <v>53</v>
      </c>
      <c r="H5" s="102"/>
      <c r="I5" s="24"/>
      <c r="J5" s="2"/>
      <c r="K5" s="11" t="s">
        <v>17</v>
      </c>
      <c r="L5" s="28" t="s">
        <v>16</v>
      </c>
      <c r="M5" s="25">
        <v>0</v>
      </c>
      <c r="N5" s="18">
        <v>0</v>
      </c>
      <c r="O5" s="2"/>
      <c r="P5" s="22" t="s">
        <v>35</v>
      </c>
      <c r="Q5" s="23" t="s">
        <v>37</v>
      </c>
    </row>
    <row r="6" spans="1:17" ht="30.75" thickTop="1" x14ac:dyDescent="0.25">
      <c r="A6" s="172" t="s">
        <v>226</v>
      </c>
      <c r="B6" s="172"/>
      <c r="C6" s="2"/>
      <c r="D6" s="96"/>
      <c r="E6" s="99"/>
      <c r="F6" s="11" t="s">
        <v>46</v>
      </c>
      <c r="G6" s="6" t="s">
        <v>16</v>
      </c>
      <c r="H6" s="40">
        <v>300</v>
      </c>
      <c r="I6" s="24">
        <f>$H$5</f>
        <v>0</v>
      </c>
      <c r="J6" s="2"/>
      <c r="K6" s="11" t="s">
        <v>18</v>
      </c>
      <c r="L6" s="28" t="s">
        <v>16</v>
      </c>
      <c r="M6" s="25">
        <v>16</v>
      </c>
      <c r="N6" s="18">
        <v>16</v>
      </c>
      <c r="O6" s="2"/>
      <c r="P6" s="20" t="s">
        <v>36</v>
      </c>
      <c r="Q6" s="41">
        <v>0</v>
      </c>
    </row>
    <row r="7" spans="1:17" ht="30" x14ac:dyDescent="0.25">
      <c r="A7" s="45" t="s">
        <v>144</v>
      </c>
      <c r="B7" s="45" t="s">
        <v>85</v>
      </c>
      <c r="C7" s="2"/>
      <c r="D7" s="96"/>
      <c r="E7" s="99"/>
      <c r="F7" s="11" t="s">
        <v>17</v>
      </c>
      <c r="G7" s="6" t="s">
        <v>16</v>
      </c>
      <c r="H7" s="40" t="s">
        <v>229</v>
      </c>
      <c r="I7" s="24">
        <f t="shared" ref="I7:I20" si="0">$H$5</f>
        <v>0</v>
      </c>
      <c r="J7" s="2"/>
      <c r="K7" s="11" t="s">
        <v>22</v>
      </c>
      <c r="L7" s="28" t="s">
        <v>16</v>
      </c>
      <c r="M7" s="25">
        <v>6</v>
      </c>
      <c r="N7" s="18">
        <v>0</v>
      </c>
      <c r="O7" s="2"/>
      <c r="P7" s="20" t="s">
        <v>39</v>
      </c>
      <c r="Q7" s="42">
        <v>335</v>
      </c>
    </row>
    <row r="8" spans="1:17" ht="30" x14ac:dyDescent="0.25">
      <c r="A8" s="46" t="s">
        <v>86</v>
      </c>
      <c r="B8" s="46" t="s">
        <v>87</v>
      </c>
      <c r="C8" s="2"/>
      <c r="D8" s="96"/>
      <c r="E8" s="99"/>
      <c r="F8" s="11" t="s">
        <v>18</v>
      </c>
      <c r="G8" s="6" t="s">
        <v>16</v>
      </c>
      <c r="H8" s="7">
        <v>16</v>
      </c>
      <c r="I8" s="24">
        <f t="shared" si="0"/>
        <v>0</v>
      </c>
      <c r="J8" s="2"/>
      <c r="K8" s="11" t="s">
        <v>47</v>
      </c>
      <c r="L8" s="28" t="s">
        <v>16</v>
      </c>
      <c r="M8" s="25">
        <v>0</v>
      </c>
      <c r="N8" s="18">
        <v>0</v>
      </c>
      <c r="O8" s="2"/>
      <c r="P8" s="20" t="s">
        <v>38</v>
      </c>
      <c r="Q8" s="42">
        <v>335</v>
      </c>
    </row>
    <row r="9" spans="1:17" ht="30" x14ac:dyDescent="0.25">
      <c r="A9" s="47" t="s">
        <v>88</v>
      </c>
      <c r="B9" s="48" t="s">
        <v>89</v>
      </c>
      <c r="C9" s="2"/>
      <c r="D9" s="96"/>
      <c r="E9" s="99"/>
      <c r="F9" s="11" t="s">
        <v>230</v>
      </c>
      <c r="G9" s="6" t="s">
        <v>16</v>
      </c>
      <c r="H9" s="7">
        <v>6</v>
      </c>
      <c r="I9" s="24">
        <f t="shared" si="0"/>
        <v>0</v>
      </c>
      <c r="J9" s="2"/>
      <c r="K9" s="12" t="s">
        <v>23</v>
      </c>
      <c r="L9" s="28" t="s">
        <v>16</v>
      </c>
      <c r="M9" s="25">
        <v>0</v>
      </c>
      <c r="N9" s="18">
        <v>0</v>
      </c>
      <c r="O9" s="2"/>
      <c r="P9" s="20" t="s">
        <v>40</v>
      </c>
      <c r="Q9" s="42">
        <v>0</v>
      </c>
    </row>
    <row r="10" spans="1:17" ht="30" x14ac:dyDescent="0.25">
      <c r="A10" s="47" t="s">
        <v>145</v>
      </c>
      <c r="B10" s="65" t="s">
        <v>89</v>
      </c>
      <c r="C10" s="2"/>
      <c r="D10" s="96"/>
      <c r="E10" s="99"/>
      <c r="F10" s="11" t="s">
        <v>47</v>
      </c>
      <c r="G10" s="6" t="s">
        <v>16</v>
      </c>
      <c r="H10" s="7" t="s">
        <v>229</v>
      </c>
      <c r="I10" s="24">
        <f t="shared" si="0"/>
        <v>0</v>
      </c>
      <c r="J10" s="2"/>
      <c r="K10" s="12" t="s">
        <v>19</v>
      </c>
      <c r="L10" s="28" t="s">
        <v>16</v>
      </c>
      <c r="M10" s="25">
        <v>5</v>
      </c>
      <c r="N10" s="18">
        <v>5</v>
      </c>
      <c r="O10" s="2"/>
      <c r="P10" s="20" t="s">
        <v>44</v>
      </c>
      <c r="Q10" s="42">
        <v>335</v>
      </c>
    </row>
    <row r="11" spans="1:17" ht="30" x14ac:dyDescent="0.25">
      <c r="A11" s="47" t="s">
        <v>146</v>
      </c>
      <c r="B11" s="65" t="s">
        <v>89</v>
      </c>
      <c r="C11" s="2"/>
      <c r="D11" s="96"/>
      <c r="E11" s="99"/>
      <c r="F11" s="12" t="s">
        <v>23</v>
      </c>
      <c r="G11" s="6" t="s">
        <v>16</v>
      </c>
      <c r="H11" s="7" t="s">
        <v>229</v>
      </c>
      <c r="I11" s="24">
        <f t="shared" si="0"/>
        <v>0</v>
      </c>
      <c r="J11" s="2"/>
      <c r="K11" s="12" t="s">
        <v>24</v>
      </c>
      <c r="L11" s="28" t="s">
        <v>16</v>
      </c>
      <c r="M11" s="25">
        <v>0</v>
      </c>
      <c r="N11" s="18">
        <v>0</v>
      </c>
      <c r="O11" s="2"/>
      <c r="P11" s="20" t="s">
        <v>41</v>
      </c>
      <c r="Q11" s="42">
        <v>335</v>
      </c>
    </row>
    <row r="12" spans="1:17" ht="30" x14ac:dyDescent="0.25">
      <c r="A12" s="47" t="s">
        <v>93</v>
      </c>
      <c r="B12" s="48" t="s">
        <v>89</v>
      </c>
      <c r="C12" s="2"/>
      <c r="D12" s="96"/>
      <c r="E12" s="99"/>
      <c r="F12" s="12" t="s">
        <v>231</v>
      </c>
      <c r="G12" s="6" t="s">
        <v>16</v>
      </c>
      <c r="H12" s="7">
        <v>5</v>
      </c>
      <c r="I12" s="24">
        <f t="shared" si="0"/>
        <v>0</v>
      </c>
      <c r="J12" s="2"/>
      <c r="K12" s="12" t="s">
        <v>48</v>
      </c>
      <c r="L12" s="28" t="s">
        <v>16</v>
      </c>
      <c r="M12" s="25">
        <v>0</v>
      </c>
      <c r="N12" s="18">
        <v>0</v>
      </c>
      <c r="O12" s="2"/>
      <c r="P12" s="20" t="s">
        <v>45</v>
      </c>
      <c r="Q12" s="42">
        <v>335</v>
      </c>
    </row>
    <row r="13" spans="1:17" ht="30" x14ac:dyDescent="0.25">
      <c r="A13" s="47" t="s">
        <v>94</v>
      </c>
      <c r="B13" s="48" t="s">
        <v>89</v>
      </c>
      <c r="C13" s="2"/>
      <c r="D13" s="96"/>
      <c r="E13" s="99"/>
      <c r="F13" s="12" t="s">
        <v>24</v>
      </c>
      <c r="G13" s="6" t="s">
        <v>16</v>
      </c>
      <c r="H13" s="7" t="s">
        <v>229</v>
      </c>
      <c r="I13" s="24">
        <f t="shared" si="0"/>
        <v>0</v>
      </c>
      <c r="J13" s="2"/>
      <c r="K13" s="12" t="s">
        <v>25</v>
      </c>
      <c r="L13" s="28" t="s">
        <v>16</v>
      </c>
      <c r="M13" s="25">
        <v>0</v>
      </c>
      <c r="N13" s="18">
        <v>0</v>
      </c>
      <c r="O13" s="2"/>
      <c r="P13" s="2"/>
      <c r="Q13" s="2"/>
    </row>
    <row r="14" spans="1:17" ht="30" x14ac:dyDescent="0.25">
      <c r="A14" s="47" t="s">
        <v>95</v>
      </c>
      <c r="B14" s="48" t="s">
        <v>100</v>
      </c>
      <c r="C14" s="2"/>
      <c r="D14" s="96"/>
      <c r="E14" s="99"/>
      <c r="F14" s="12" t="s">
        <v>48</v>
      </c>
      <c r="G14" s="6" t="s">
        <v>16</v>
      </c>
      <c r="H14" s="7" t="s">
        <v>229</v>
      </c>
      <c r="I14" s="24">
        <f t="shared" si="0"/>
        <v>0</v>
      </c>
      <c r="J14" s="2"/>
      <c r="K14" s="12" t="s">
        <v>20</v>
      </c>
      <c r="L14" s="28" t="s">
        <v>16</v>
      </c>
      <c r="M14" s="25">
        <v>0</v>
      </c>
      <c r="N14" s="18">
        <v>0</v>
      </c>
      <c r="O14" s="2"/>
      <c r="P14" s="2"/>
      <c r="Q14" s="2"/>
    </row>
    <row r="15" spans="1:17" ht="30" x14ac:dyDescent="0.25">
      <c r="A15" s="47" t="s">
        <v>96</v>
      </c>
      <c r="B15" s="48" t="s">
        <v>89</v>
      </c>
      <c r="C15" s="2"/>
      <c r="D15" s="96"/>
      <c r="E15" s="99"/>
      <c r="F15" s="12" t="s">
        <v>25</v>
      </c>
      <c r="G15" s="6" t="s">
        <v>16</v>
      </c>
      <c r="H15" s="7" t="s">
        <v>229</v>
      </c>
      <c r="I15" s="24">
        <f t="shared" si="0"/>
        <v>0</v>
      </c>
      <c r="J15" s="2"/>
      <c r="K15" s="12" t="s">
        <v>21</v>
      </c>
      <c r="L15" s="28" t="s">
        <v>16</v>
      </c>
      <c r="M15" s="25">
        <v>8</v>
      </c>
      <c r="N15" s="18">
        <v>0</v>
      </c>
      <c r="O15" s="2"/>
      <c r="P15" s="2"/>
      <c r="Q15" s="2"/>
    </row>
    <row r="16" spans="1:17" ht="30" x14ac:dyDescent="0.25">
      <c r="A16" s="47" t="s">
        <v>97</v>
      </c>
      <c r="B16" s="48" t="s">
        <v>89</v>
      </c>
      <c r="C16" s="2"/>
      <c r="D16" s="96"/>
      <c r="E16" s="99"/>
      <c r="F16" s="12" t="s">
        <v>20</v>
      </c>
      <c r="G16" s="6" t="s">
        <v>16</v>
      </c>
      <c r="H16" s="7" t="s">
        <v>229</v>
      </c>
      <c r="I16" s="24">
        <f t="shared" si="0"/>
        <v>0</v>
      </c>
      <c r="J16" s="2"/>
      <c r="K16" s="12" t="s">
        <v>26</v>
      </c>
      <c r="L16" s="28" t="s">
        <v>16</v>
      </c>
      <c r="M16" s="25">
        <v>0</v>
      </c>
      <c r="N16" s="18">
        <v>0</v>
      </c>
      <c r="O16" s="2"/>
      <c r="P16" s="2"/>
      <c r="Q16" s="2"/>
    </row>
    <row r="17" spans="1:17" ht="30" x14ac:dyDescent="0.25">
      <c r="A17" s="47" t="s">
        <v>98</v>
      </c>
      <c r="B17" s="48" t="s">
        <v>201</v>
      </c>
      <c r="C17" s="2"/>
      <c r="D17" s="96"/>
      <c r="E17" s="99"/>
      <c r="F17" s="12" t="s">
        <v>232</v>
      </c>
      <c r="G17" s="6" t="s">
        <v>16</v>
      </c>
      <c r="H17" s="7">
        <v>8</v>
      </c>
      <c r="I17" s="24">
        <f t="shared" si="0"/>
        <v>0</v>
      </c>
      <c r="J17" s="2"/>
      <c r="K17" s="12" t="s">
        <v>27</v>
      </c>
      <c r="L17" s="28" t="s">
        <v>16</v>
      </c>
      <c r="M17" s="25">
        <v>0</v>
      </c>
      <c r="N17" s="18">
        <v>0</v>
      </c>
      <c r="O17" s="2"/>
      <c r="P17" s="2"/>
      <c r="Q17" s="2"/>
    </row>
    <row r="18" spans="1:17" ht="30" x14ac:dyDescent="0.25">
      <c r="A18" s="47" t="s">
        <v>99</v>
      </c>
      <c r="B18" s="48" t="s">
        <v>100</v>
      </c>
      <c r="C18" s="2"/>
      <c r="D18" s="96"/>
      <c r="E18" s="99"/>
      <c r="F18" s="12" t="s">
        <v>26</v>
      </c>
      <c r="G18" s="6" t="s">
        <v>16</v>
      </c>
      <c r="H18" s="7" t="s">
        <v>229</v>
      </c>
      <c r="I18" s="24">
        <f t="shared" si="0"/>
        <v>0</v>
      </c>
      <c r="J18" s="2"/>
      <c r="K18" s="11" t="s">
        <v>28</v>
      </c>
      <c r="L18" s="28" t="s">
        <v>16</v>
      </c>
      <c r="M18" s="25"/>
      <c r="N18" s="18">
        <v>0</v>
      </c>
      <c r="O18" s="2"/>
      <c r="P18" s="2"/>
      <c r="Q18" s="2"/>
    </row>
    <row r="19" spans="1:17" ht="30.75" thickBot="1" x14ac:dyDescent="0.3">
      <c r="A19" s="47" t="s">
        <v>149</v>
      </c>
      <c r="B19" s="48" t="s">
        <v>103</v>
      </c>
      <c r="C19" s="2"/>
      <c r="D19" s="96"/>
      <c r="E19" s="99"/>
      <c r="F19" s="12" t="s">
        <v>27</v>
      </c>
      <c r="G19" s="6" t="s">
        <v>16</v>
      </c>
      <c r="H19" s="7" t="s">
        <v>229</v>
      </c>
      <c r="I19" s="24">
        <f t="shared" si="0"/>
        <v>0</v>
      </c>
      <c r="J19" s="2"/>
      <c r="K19" s="13" t="s">
        <v>51</v>
      </c>
      <c r="L19" s="28" t="s">
        <v>16</v>
      </c>
      <c r="M19" s="26">
        <v>0</v>
      </c>
      <c r="N19" s="18">
        <v>0</v>
      </c>
      <c r="O19" s="2"/>
      <c r="P19" s="2"/>
      <c r="Q19" s="2"/>
    </row>
    <row r="20" spans="1:17" ht="25.5" x14ac:dyDescent="0.25">
      <c r="A20" s="47" t="s">
        <v>102</v>
      </c>
      <c r="B20" s="48" t="s">
        <v>100</v>
      </c>
      <c r="C20" s="2"/>
      <c r="D20" s="96"/>
      <c r="E20" s="99"/>
      <c r="F20" s="11" t="s">
        <v>28</v>
      </c>
      <c r="G20" s="6" t="s">
        <v>16</v>
      </c>
      <c r="H20" s="7" t="s">
        <v>229</v>
      </c>
      <c r="I20" s="24">
        <f t="shared" si="0"/>
        <v>0</v>
      </c>
      <c r="J20" s="2"/>
      <c r="K20" s="14" t="s">
        <v>32</v>
      </c>
      <c r="L20" s="16"/>
      <c r="M20" s="17">
        <f>SUM(M4:M19)</f>
        <v>335</v>
      </c>
      <c r="N20" s="19">
        <f>SUM(N4:N19)</f>
        <v>321</v>
      </c>
      <c r="O20" s="2"/>
      <c r="P20" s="2"/>
      <c r="Q20" s="2"/>
    </row>
    <row r="21" spans="1:17" ht="26.25" thickBot="1" x14ac:dyDescent="0.3">
      <c r="A21" s="47" t="s">
        <v>104</v>
      </c>
      <c r="B21" s="48" t="s">
        <v>100</v>
      </c>
      <c r="C21" s="2"/>
      <c r="D21" s="97"/>
      <c r="E21" s="100"/>
      <c r="F21" s="13" t="s">
        <v>51</v>
      </c>
      <c r="G21" s="37" t="s">
        <v>61</v>
      </c>
      <c r="H21" s="7" t="s">
        <v>229</v>
      </c>
      <c r="I21" s="24" t="e">
        <f>#REF!</f>
        <v>#REF!</v>
      </c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47" t="s">
        <v>105</v>
      </c>
      <c r="B22" s="48" t="s">
        <v>100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4" x14ac:dyDescent="0.25">
      <c r="A23" s="45" t="s">
        <v>151</v>
      </c>
      <c r="B23" s="45" t="s">
        <v>85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52" t="s">
        <v>125</v>
      </c>
      <c r="B24" s="46" t="s">
        <v>87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4" x14ac:dyDescent="0.25">
      <c r="A25" s="45" t="s">
        <v>152</v>
      </c>
      <c r="B25" s="45" t="s">
        <v>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46" t="s">
        <v>86</v>
      </c>
      <c r="B26" s="46" t="s">
        <v>87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4" x14ac:dyDescent="0.25">
      <c r="A27" s="47" t="s">
        <v>107</v>
      </c>
      <c r="B27" s="48" t="s">
        <v>89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47" t="s">
        <v>145</v>
      </c>
      <c r="B28" s="65" t="s">
        <v>89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47" t="s">
        <v>146</v>
      </c>
      <c r="B29" s="6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47" t="s">
        <v>112</v>
      </c>
      <c r="B30" s="48" t="s">
        <v>89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4" x14ac:dyDescent="0.25">
      <c r="A31" s="47" t="s">
        <v>108</v>
      </c>
      <c r="B31" s="48" t="s">
        <v>89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4" x14ac:dyDescent="0.25">
      <c r="A32" s="47" t="s">
        <v>95</v>
      </c>
      <c r="B32" s="48" t="s">
        <v>100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4" x14ac:dyDescent="0.25">
      <c r="A33" s="47" t="s">
        <v>96</v>
      </c>
      <c r="B33" s="48" t="s">
        <v>89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47" t="s">
        <v>98</v>
      </c>
      <c r="B34" s="48" t="s">
        <v>201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4" x14ac:dyDescent="0.25">
      <c r="A35" s="47" t="s">
        <v>99</v>
      </c>
      <c r="B35" s="48" t="s">
        <v>100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" x14ac:dyDescent="0.25">
      <c r="A36" s="47" t="s">
        <v>149</v>
      </c>
      <c r="B36" s="48" t="s">
        <v>103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47" t="s">
        <v>102</v>
      </c>
      <c r="B37" s="48" t="s">
        <v>100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47" t="s">
        <v>104</v>
      </c>
      <c r="B38" s="48" t="s">
        <v>100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7" t="s">
        <v>105</v>
      </c>
      <c r="B39" s="48" t="s">
        <v>100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47" t="s">
        <v>113</v>
      </c>
      <c r="B40" s="48" t="s">
        <v>89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47" t="s">
        <v>114</v>
      </c>
      <c r="B41" s="48" t="s">
        <v>89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7" t="s">
        <v>153</v>
      </c>
      <c r="B42" s="48" t="s">
        <v>89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47" t="s">
        <v>154</v>
      </c>
      <c r="B43" s="50" t="s">
        <v>201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47" t="s">
        <v>118</v>
      </c>
      <c r="B44" s="48" t="s">
        <v>89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4" x14ac:dyDescent="0.25">
      <c r="A45" s="47" t="s">
        <v>119</v>
      </c>
      <c r="B45" s="50" t="s">
        <v>100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4" x14ac:dyDescent="0.25">
      <c r="A46" s="47" t="s">
        <v>155</v>
      </c>
      <c r="B46" s="50" t="s">
        <v>156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4" x14ac:dyDescent="0.25">
      <c r="A47" s="45" t="s">
        <v>157</v>
      </c>
      <c r="B47" s="45" t="s">
        <v>85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46" t="s">
        <v>86</v>
      </c>
      <c r="B48" s="46" t="s">
        <v>87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4" x14ac:dyDescent="0.25">
      <c r="A49" s="51" t="s">
        <v>88</v>
      </c>
      <c r="B49" s="48" t="s">
        <v>229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51" t="s">
        <v>145</v>
      </c>
      <c r="B50" s="48" t="s">
        <v>229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51" t="s">
        <v>146</v>
      </c>
      <c r="B51" s="48" t="s">
        <v>229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51" t="s">
        <v>93</v>
      </c>
      <c r="B52" s="48" t="s">
        <v>89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4" x14ac:dyDescent="0.25">
      <c r="A53" s="51" t="s">
        <v>94</v>
      </c>
      <c r="B53" s="48" t="s">
        <v>89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4" x14ac:dyDescent="0.25">
      <c r="A54" s="51" t="s">
        <v>95</v>
      </c>
      <c r="B54" s="48" t="s">
        <v>100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4" x14ac:dyDescent="0.25">
      <c r="A55" s="51" t="s">
        <v>96</v>
      </c>
      <c r="B55" s="48" t="s">
        <v>229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51" t="s">
        <v>97</v>
      </c>
      <c r="B56" s="48" t="s">
        <v>89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51" t="s">
        <v>98</v>
      </c>
      <c r="B57" s="48" t="s">
        <v>201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4" x14ac:dyDescent="0.25">
      <c r="A58" s="51" t="s">
        <v>99</v>
      </c>
      <c r="B58" s="48" t="s">
        <v>158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4" x14ac:dyDescent="0.25">
      <c r="A59" s="51" t="s">
        <v>149</v>
      </c>
      <c r="B59" s="48" t="s">
        <v>103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51" t="s">
        <v>102</v>
      </c>
      <c r="B60" s="48" t="s">
        <v>158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51" t="s">
        <v>104</v>
      </c>
      <c r="B61" s="48" t="s">
        <v>100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51" t="s">
        <v>105</v>
      </c>
      <c r="B62" s="48" t="s">
        <v>100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4" x14ac:dyDescent="0.25">
      <c r="A63" s="47" t="s">
        <v>122</v>
      </c>
      <c r="B63" s="48" t="s">
        <v>158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4" x14ac:dyDescent="0.25">
      <c r="A64" s="45" t="s">
        <v>159</v>
      </c>
      <c r="B64" s="45" t="s">
        <v>85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52" t="s">
        <v>125</v>
      </c>
      <c r="B65" s="46" t="s">
        <v>87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24" x14ac:dyDescent="0.25">
      <c r="A66" s="45" t="s">
        <v>160</v>
      </c>
      <c r="B66" s="45" t="s">
        <v>85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52" t="s">
        <v>125</v>
      </c>
      <c r="B67" s="46" t="s">
        <v>87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24" x14ac:dyDescent="0.25">
      <c r="A68" s="45" t="s">
        <v>161</v>
      </c>
      <c r="B68" s="45" t="s">
        <v>85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94" t="s">
        <v>86</v>
      </c>
      <c r="B69" s="46" t="s">
        <v>87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24" x14ac:dyDescent="0.25">
      <c r="A70" s="51" t="s">
        <v>88</v>
      </c>
      <c r="B70" s="50" t="s">
        <v>197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51" t="s">
        <v>145</v>
      </c>
      <c r="B71" s="50" t="s">
        <v>197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51" t="s">
        <v>146</v>
      </c>
      <c r="B72" s="50" t="s">
        <v>229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51" t="s">
        <v>93</v>
      </c>
      <c r="B73" s="50" t="s">
        <v>197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24" x14ac:dyDescent="0.25">
      <c r="A74" s="51" t="s">
        <v>94</v>
      </c>
      <c r="B74" s="50" t="s">
        <v>229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4" x14ac:dyDescent="0.25">
      <c r="A75" s="51" t="s">
        <v>95</v>
      </c>
      <c r="B75" s="50" t="s">
        <v>197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24" x14ac:dyDescent="0.25">
      <c r="A76" s="51" t="s">
        <v>96</v>
      </c>
      <c r="B76" s="50" t="s">
        <v>229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51" t="s">
        <v>97</v>
      </c>
      <c r="B77" s="50" t="s">
        <v>197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51" t="s">
        <v>98</v>
      </c>
      <c r="B78" s="50" t="s">
        <v>197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24" x14ac:dyDescent="0.25">
      <c r="A79" s="51" t="s">
        <v>99</v>
      </c>
      <c r="B79" s="48" t="s">
        <v>229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24" x14ac:dyDescent="0.25">
      <c r="A80" s="51" t="s">
        <v>149</v>
      </c>
      <c r="B80" s="50" t="s">
        <v>229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51" t="s">
        <v>102</v>
      </c>
      <c r="B81" s="50" t="s">
        <v>197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51" t="s">
        <v>104</v>
      </c>
      <c r="B82" s="48" t="s">
        <v>198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51" t="s">
        <v>105</v>
      </c>
      <c r="B83" s="50" t="s">
        <v>209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47" t="s">
        <v>184</v>
      </c>
      <c r="B84" s="48" t="s">
        <v>198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47" t="s">
        <v>185</v>
      </c>
      <c r="B85" s="50" t="s">
        <v>197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47" t="s">
        <v>186</v>
      </c>
      <c r="B86" s="50" t="s">
        <v>229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47" t="s">
        <v>187</v>
      </c>
      <c r="B87" s="50" t="s">
        <v>229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24" x14ac:dyDescent="0.25">
      <c r="A88" s="47" t="s">
        <v>188</v>
      </c>
      <c r="B88" s="50" t="s">
        <v>197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47" t="s">
        <v>189</v>
      </c>
      <c r="B89" s="50" t="s">
        <v>229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47" t="s">
        <v>190</v>
      </c>
      <c r="B90" s="48" t="s">
        <v>229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24" x14ac:dyDescent="0.25">
      <c r="A91" s="47" t="s">
        <v>191</v>
      </c>
      <c r="B91" s="48" t="s">
        <v>229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24" x14ac:dyDescent="0.25">
      <c r="A92" s="45" t="s">
        <v>162</v>
      </c>
      <c r="B92" s="45" t="s">
        <v>85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52" t="s">
        <v>125</v>
      </c>
      <c r="B93" s="46" t="s">
        <v>87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24" x14ac:dyDescent="0.25">
      <c r="A94" s="45" t="s">
        <v>166</v>
      </c>
      <c r="B94" s="45" t="s">
        <v>85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52" t="s">
        <v>125</v>
      </c>
      <c r="B95" s="46" t="s">
        <v>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24" x14ac:dyDescent="0.25">
      <c r="A96" s="45" t="s">
        <v>167</v>
      </c>
      <c r="B96" s="45" t="s">
        <v>85</v>
      </c>
    </row>
    <row r="97" spans="1:2" x14ac:dyDescent="0.25">
      <c r="A97" s="46" t="s">
        <v>86</v>
      </c>
      <c r="B97" s="46" t="s">
        <v>87</v>
      </c>
    </row>
    <row r="98" spans="1:2" ht="24" x14ac:dyDescent="0.25">
      <c r="A98" s="51" t="s">
        <v>88</v>
      </c>
      <c r="B98" s="50" t="s">
        <v>103</v>
      </c>
    </row>
    <row r="99" spans="1:2" x14ac:dyDescent="0.25">
      <c r="A99" s="51" t="s">
        <v>212</v>
      </c>
      <c r="B99" s="50" t="s">
        <v>103</v>
      </c>
    </row>
    <row r="100" spans="1:2" x14ac:dyDescent="0.25">
      <c r="A100" s="47" t="s">
        <v>213</v>
      </c>
      <c r="B100" s="50" t="s">
        <v>103</v>
      </c>
    </row>
    <row r="101" spans="1:2" ht="24" x14ac:dyDescent="0.25">
      <c r="A101" s="45" t="s">
        <v>168</v>
      </c>
      <c r="B101" s="45" t="s">
        <v>85</v>
      </c>
    </row>
    <row r="102" spans="1:2" x14ac:dyDescent="0.25">
      <c r="A102" s="52" t="s">
        <v>125</v>
      </c>
      <c r="B102" s="46" t="s">
        <v>87</v>
      </c>
    </row>
    <row r="103" spans="1:2" ht="24" x14ac:dyDescent="0.25">
      <c r="A103" s="45" t="s">
        <v>170</v>
      </c>
      <c r="B103" s="45" t="s">
        <v>85</v>
      </c>
    </row>
    <row r="104" spans="1:2" x14ac:dyDescent="0.25">
      <c r="A104" s="52" t="s">
        <v>125</v>
      </c>
      <c r="B104" s="46" t="s">
        <v>87</v>
      </c>
    </row>
    <row r="105" spans="1:2" x14ac:dyDescent="0.25">
      <c r="A105" s="45" t="s">
        <v>178</v>
      </c>
      <c r="B105" s="45" t="s">
        <v>194</v>
      </c>
    </row>
    <row r="106" spans="1:2" x14ac:dyDescent="0.25">
      <c r="A106" s="46" t="s">
        <v>179</v>
      </c>
      <c r="B106" s="46" t="s">
        <v>116</v>
      </c>
    </row>
    <row r="113" spans="1:2" ht="24" x14ac:dyDescent="0.25">
      <c r="A113" s="51" t="s">
        <v>88</v>
      </c>
      <c r="B113" s="50" t="s">
        <v>197</v>
      </c>
    </row>
    <row r="114" spans="1:2" x14ac:dyDescent="0.25">
      <c r="A114" s="51" t="s">
        <v>145</v>
      </c>
      <c r="B114" s="50" t="s">
        <v>197</v>
      </c>
    </row>
    <row r="115" spans="1:2" x14ac:dyDescent="0.25">
      <c r="A115" s="51" t="s">
        <v>146</v>
      </c>
      <c r="B115" s="50" t="s">
        <v>197</v>
      </c>
    </row>
    <row r="116" spans="1:2" x14ac:dyDescent="0.25">
      <c r="A116" s="51" t="s">
        <v>93</v>
      </c>
      <c r="B116" s="50" t="s">
        <v>197</v>
      </c>
    </row>
    <row r="117" spans="1:2" ht="24" x14ac:dyDescent="0.25">
      <c r="A117" s="51" t="s">
        <v>94</v>
      </c>
      <c r="B117" s="50" t="s">
        <v>197</v>
      </c>
    </row>
    <row r="118" spans="1:2" ht="24" x14ac:dyDescent="0.25">
      <c r="A118" s="51" t="s">
        <v>95</v>
      </c>
      <c r="B118" s="50" t="s">
        <v>197</v>
      </c>
    </row>
    <row r="119" spans="1:2" ht="24" x14ac:dyDescent="0.25">
      <c r="A119" s="51" t="s">
        <v>96</v>
      </c>
      <c r="B119" s="50" t="s">
        <v>197</v>
      </c>
    </row>
    <row r="120" spans="1:2" x14ac:dyDescent="0.25">
      <c r="A120" s="51" t="s">
        <v>97</v>
      </c>
      <c r="B120" s="50" t="s">
        <v>197</v>
      </c>
    </row>
    <row r="121" spans="1:2" x14ac:dyDescent="0.25">
      <c r="A121" s="51" t="s">
        <v>98</v>
      </c>
      <c r="B121" s="50" t="s">
        <v>197</v>
      </c>
    </row>
    <row r="122" spans="1:2" ht="24" x14ac:dyDescent="0.25">
      <c r="A122" s="51" t="s">
        <v>99</v>
      </c>
      <c r="B122" s="48" t="s">
        <v>198</v>
      </c>
    </row>
    <row r="123" spans="1:2" ht="24" x14ac:dyDescent="0.25">
      <c r="A123" s="51" t="s">
        <v>149</v>
      </c>
      <c r="B123" s="50" t="s">
        <v>207</v>
      </c>
    </row>
    <row r="124" spans="1:2" x14ac:dyDescent="0.25">
      <c r="A124" s="51" t="s">
        <v>102</v>
      </c>
      <c r="B124" s="50" t="s">
        <v>197</v>
      </c>
    </row>
    <row r="125" spans="1:2" x14ac:dyDescent="0.25">
      <c r="A125" s="51" t="s">
        <v>104</v>
      </c>
      <c r="B125" s="48" t="s">
        <v>198</v>
      </c>
    </row>
    <row r="126" spans="1:2" x14ac:dyDescent="0.25">
      <c r="A126" s="51" t="s">
        <v>105</v>
      </c>
      <c r="B126" s="50" t="s">
        <v>209</v>
      </c>
    </row>
    <row r="127" spans="1:2" x14ac:dyDescent="0.25">
      <c r="A127" s="47" t="s">
        <v>184</v>
      </c>
      <c r="B127" s="48" t="s">
        <v>198</v>
      </c>
    </row>
    <row r="128" spans="1:2" x14ac:dyDescent="0.25">
      <c r="A128" s="47" t="s">
        <v>185</v>
      </c>
      <c r="B128" s="50" t="s">
        <v>197</v>
      </c>
    </row>
    <row r="129" spans="1:2" x14ac:dyDescent="0.25">
      <c r="A129" s="47" t="s">
        <v>186</v>
      </c>
      <c r="B129" s="50" t="s">
        <v>198</v>
      </c>
    </row>
    <row r="130" spans="1:2" x14ac:dyDescent="0.25">
      <c r="A130" s="47" t="s">
        <v>187</v>
      </c>
      <c r="B130" s="50" t="s">
        <v>197</v>
      </c>
    </row>
    <row r="131" spans="1:2" ht="24" x14ac:dyDescent="0.25">
      <c r="A131" s="47" t="s">
        <v>188</v>
      </c>
      <c r="B131" s="50" t="s">
        <v>197</v>
      </c>
    </row>
    <row r="132" spans="1:2" x14ac:dyDescent="0.25">
      <c r="A132" s="47" t="s">
        <v>189</v>
      </c>
      <c r="B132" s="50" t="s">
        <v>197</v>
      </c>
    </row>
    <row r="133" spans="1:2" x14ac:dyDescent="0.25">
      <c r="A133" s="47" t="s">
        <v>190</v>
      </c>
      <c r="B133" s="48" t="s">
        <v>198</v>
      </c>
    </row>
    <row r="134" spans="1:2" ht="24" x14ac:dyDescent="0.25">
      <c r="A134" s="47" t="s">
        <v>191</v>
      </c>
      <c r="B134" s="48" t="s">
        <v>198</v>
      </c>
    </row>
  </sheetData>
  <mergeCells count="19">
    <mergeCell ref="A1:B1"/>
    <mergeCell ref="D1:H1"/>
    <mergeCell ref="K1:N1"/>
    <mergeCell ref="P1:Q1"/>
    <mergeCell ref="A2:B2"/>
    <mergeCell ref="D2:H2"/>
    <mergeCell ref="K2:L3"/>
    <mergeCell ref="M2:M3"/>
    <mergeCell ref="P2:Q2"/>
    <mergeCell ref="A3:B3"/>
    <mergeCell ref="D3:E3"/>
    <mergeCell ref="F3:H3"/>
    <mergeCell ref="F4:H4"/>
    <mergeCell ref="P4:Q4"/>
    <mergeCell ref="A5:B5"/>
    <mergeCell ref="D5:D21"/>
    <mergeCell ref="E5:E21"/>
    <mergeCell ref="G5:H5"/>
    <mergeCell ref="A6:B6"/>
  </mergeCells>
  <dataValidations count="1">
    <dataValidation type="list" allowBlank="1" showInputMessage="1" showErrorMessage="1" sqref="G5">
      <formula1>"5 su 7,6 su 7, 7 su 7"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B12" sqref="B12"/>
    </sheetView>
  </sheetViews>
  <sheetFormatPr defaultColWidth="8.85546875" defaultRowHeight="15" x14ac:dyDescent="0.25"/>
  <cols>
    <col min="1" max="1" width="6.7109375" customWidth="1"/>
    <col min="2" max="2" width="90.7109375" customWidth="1"/>
  </cols>
  <sheetData>
    <row r="2" spans="2:2" x14ac:dyDescent="0.25">
      <c r="B2" s="27" t="s">
        <v>10</v>
      </c>
    </row>
    <row r="3" spans="2:2" ht="18" x14ac:dyDescent="0.25">
      <c r="B3" s="15" t="s">
        <v>6</v>
      </c>
    </row>
    <row r="4" spans="2:2" ht="18" x14ac:dyDescent="0.25">
      <c r="B4" s="15" t="s">
        <v>2</v>
      </c>
    </row>
    <row r="5" spans="2:2" x14ac:dyDescent="0.25">
      <c r="B5" s="15" t="s">
        <v>3</v>
      </c>
    </row>
    <row r="6" spans="2:2" x14ac:dyDescent="0.25">
      <c r="B6" s="15" t="s">
        <v>4</v>
      </c>
    </row>
    <row r="7" spans="2:2" ht="18" x14ac:dyDescent="0.25">
      <c r="B7" s="15" t="s">
        <v>7</v>
      </c>
    </row>
    <row r="8" spans="2:2" x14ac:dyDescent="0.25">
      <c r="B8" s="15" t="s">
        <v>5</v>
      </c>
    </row>
    <row r="9" spans="2:2" ht="18" x14ac:dyDescent="0.25">
      <c r="B9" s="15" t="s">
        <v>9</v>
      </c>
    </row>
    <row r="10" spans="2:2" x14ac:dyDescent="0.25">
      <c r="B10" s="1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ESCUELA MADRID</vt:lpstr>
      <vt:lpstr>ESCUELA BARCELONA</vt:lpstr>
      <vt:lpstr>INSTITUTO DE CULTURA MADRID</vt:lpstr>
      <vt:lpstr>INSTITUTO DE CULTURA BARCELONA</vt:lpstr>
      <vt:lpstr>CONSULADO BARCELONA</vt:lpstr>
      <vt:lpstr>CONSULADO MADRID</vt:lpstr>
      <vt:lpstr>EMBAJADA</vt:lpstr>
      <vt:lpstr>VICE CONSULADO ARONA</vt:lpstr>
      <vt:lpstr>Riepilogo Canoni</vt:lpstr>
      <vt:lpstr>'ESCUELA MADRID'!Area_stampa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2016-11-29T15:11:03Z</dcterms:created>
  <dcterms:modified xsi:type="dcterms:W3CDTF">2022-04-12T13:26:36Z</dcterms:modified>
  <cp:contentStatus>Finale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